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P:\05_センサ\03：フローSW\72) AMS\簡易特注\仕様書\簡易特注仕様書4版(250516)\"/>
    </mc:Choice>
  </mc:AlternateContent>
  <xr:revisionPtr revIDLastSave="0" documentId="13_ncr:1_{FFBFAC08-68A7-468A-9BE4-ABAC4F337E4A}" xr6:coauthVersionLast="47" xr6:coauthVersionMax="47" xr10:uidLastSave="{00000000-0000-0000-0000-000000000000}"/>
  <bookViews>
    <workbookView xWindow="-108" yWindow="-108" windowWidth="23256" windowHeight="12576" tabRatio="882" firstSheet="2" activeTab="2" xr2:uid="{00000000-000D-0000-FFFF-FFFF00000000}"/>
  </bookViews>
  <sheets>
    <sheet name="型式(その他)" sheetId="87" state="hidden" r:id="rId1"/>
    <sheet name="型式(AMS)" sheetId="86" state="hidden" r:id="rId2"/>
    <sheet name="仕様書" sheetId="45" r:id="rId3"/>
    <sheet name="対象製品ﾘｽﾄ" sheetId="17" r:id="rId4"/>
    <sheet name="AMS▢A" sheetId="79" r:id="rId5"/>
    <sheet name="AMS▢A-X101" sheetId="81" r:id="rId6"/>
    <sheet name="AMS▢A-X102" sheetId="83" r:id="rId7"/>
    <sheet name="AMS▢B" sheetId="80" r:id="rId8"/>
    <sheet name="AMS▢B-X101" sheetId="84" r:id="rId9"/>
    <sheet name="AMS▢B-X102" sheetId="85" r:id="rId10"/>
    <sheet name="EXA1" sheetId="78" r:id="rId11"/>
    <sheet name="ITV-X399" sheetId="76" r:id="rId12"/>
    <sheet name="ARS" sheetId="75" r:id="rId13"/>
    <sheet name="VP-X660,661" sheetId="77" r:id="rId14"/>
    <sheet name="AF" sheetId="48" r:id="rId15"/>
    <sheet name="AFM" sheetId="33" r:id="rId16"/>
    <sheet name="AFD" sheetId="34" r:id="rId17"/>
    <sheet name="AFG" sheetId="89" r:id="rId18"/>
    <sheet name="AR" sheetId="49" r:id="rId19"/>
    <sheet name="AR□M" sheetId="54" r:id="rId20"/>
    <sheet name="AW" sheetId="51" r:id="rId21"/>
    <sheet name="AWM" sheetId="65" r:id="rId22"/>
    <sheet name="AWD" sheetId="66" r:id="rId23"/>
    <sheet name="ARG" sheetId="71" r:id="rId24"/>
    <sheet name="AWG" sheetId="72" r:id="rId25"/>
    <sheet name="ARP" sheetId="74" r:id="rId26"/>
    <sheet name="AV-A" sheetId="67" r:id="rId27"/>
    <sheet name="AFF" sheetId="38" r:id="rId28"/>
    <sheet name="AM" sheetId="39" r:id="rId29"/>
    <sheet name="AMD" sheetId="40" r:id="rId30"/>
    <sheet name="IDG" sheetId="70" r:id="rId31"/>
    <sheet name="AMK" sheetId="55" r:id="rId32"/>
    <sheet name="PF3A7" sheetId="47" r:id="rId33"/>
    <sheet name="PF3A8" sheetId="61" r:id="rId34"/>
    <sheet name="VP☐E" sheetId="88" r:id="rId35"/>
    <sheet name="JSXM" sheetId="63" r:id="rId36"/>
    <sheet name="Y□(T)" sheetId="52" r:id="rId37"/>
    <sheet name="VHS" sheetId="62" r:id="rId38"/>
    <sheet name="E□00" sheetId="27" r:id="rId39"/>
    <sheet name="E□00L" sheetId="25" r:id="rId40"/>
    <sheet name="E□00T" sheetId="64" r:id="rId41"/>
    <sheet name="Y□10" sheetId="21" r:id="rId42"/>
    <sheet name="Y□4" sheetId="28" r:id="rId43"/>
    <sheet name="IS10M" sheetId="20" r:id="rId44"/>
    <sheet name="IS10T" sheetId="23" r:id="rId45"/>
    <sheet name="IS10L" sheetId="26" r:id="rId46"/>
    <sheet name="IS10E" sheetId="24" r:id="rId47"/>
    <sheet name="E□00E" sheetId="69" r:id="rId48"/>
    <sheet name="AKM" sheetId="73" r:id="rId49"/>
  </sheets>
  <externalReferences>
    <externalReference r:id="rId50"/>
    <externalReference r:id="rId51"/>
    <externalReference r:id="rId52"/>
  </externalReferences>
  <definedNames>
    <definedName name="_3ポート残圧排気弁モジュラ接続タイプ主弁位置検出機能なし" localSheetId="17">[3]対象製品ﾘｽﾄ!#REF!</definedName>
    <definedName name="_3ポート残圧排気弁モジュラ接続タイプ主弁位置検出機能なし">[1]対象製品ﾘｽﾄ!#REF!</definedName>
    <definedName name="_xlnm.Print_Area" localSheetId="14">AF!$A$2:$O$53</definedName>
    <definedName name="_xlnm.Print_Area" localSheetId="16">AFD!$A$2:$M$51</definedName>
    <definedName name="_xlnm.Print_Area" localSheetId="27">AFF!$A$2:$O$54</definedName>
    <definedName name="_xlnm.Print_Area" localSheetId="17">AFG!$A$2:$M$48</definedName>
    <definedName name="_xlnm.Print_Area" localSheetId="15">AFM!$A$2:$M$51</definedName>
    <definedName name="_xlnm.Print_Area" localSheetId="48">AKM!$A$2:$M$23</definedName>
    <definedName name="_xlnm.Print_Area" localSheetId="28">AM!$A$2:$O$54</definedName>
    <definedName name="_xlnm.Print_Area" localSheetId="29">AMD!$A$2:$O$54</definedName>
    <definedName name="_xlnm.Print_Area" localSheetId="31">AMK!$A$2:$O$41</definedName>
    <definedName name="_xlnm.Print_Area" localSheetId="4">AMS▢A!$A$2:$N$30</definedName>
    <definedName name="_xlnm.Print_Area" localSheetId="5">'AMS▢A-X101'!$A$2:$N$27</definedName>
    <definedName name="_xlnm.Print_Area" localSheetId="6">'AMS▢A-X102'!$A$2:$N$30</definedName>
    <definedName name="_xlnm.Print_Area" localSheetId="7">AMS▢B!$A$2:$N$34</definedName>
    <definedName name="_xlnm.Print_Area" localSheetId="8">'AMS▢B-X101'!$A$2:$N$31</definedName>
    <definedName name="_xlnm.Print_Area" localSheetId="9">'AMS▢B-X102'!$A$2:$N$30</definedName>
    <definedName name="_xlnm.Print_Area" localSheetId="18">AR!$A$2:$O$57</definedName>
    <definedName name="_xlnm.Print_Area" localSheetId="19">AR□M!$A$2:$M$58</definedName>
    <definedName name="_xlnm.Print_Area" localSheetId="23">ARG!$A$2:$M$47</definedName>
    <definedName name="_xlnm.Print_Area" localSheetId="25">ARP!$A$2:$M$51</definedName>
    <definedName name="_xlnm.Print_Area" localSheetId="12">ARS!$A$2:$N$31</definedName>
    <definedName name="_xlnm.Print_Area" localSheetId="26">'AV-A'!$A$2:$O$60</definedName>
    <definedName name="_xlnm.Print_Area" localSheetId="20">AW!$A$2:$N$69</definedName>
    <definedName name="_xlnm.Print_Area" localSheetId="22">AWD!$A$2:$M$64</definedName>
    <definedName name="_xlnm.Print_Area" localSheetId="24">AWG!$A$2:$M$60</definedName>
    <definedName name="_xlnm.Print_Area" localSheetId="21">AWM!$A$2:$M$64</definedName>
    <definedName name="_xlnm.Print_Area" localSheetId="38">E□00!$A$2:$N$28</definedName>
    <definedName name="_xlnm.Print_Area" localSheetId="39">E□00L!$A$2:$N$27</definedName>
    <definedName name="_xlnm.Print_Area" localSheetId="40">E□00T!$A$2:$N$27</definedName>
    <definedName name="_xlnm.Print_Area" localSheetId="10">'EXA1'!$A$2:$N$24</definedName>
    <definedName name="_xlnm.Print_Area" localSheetId="30">IDG!$A$2:$M$35</definedName>
    <definedName name="_xlnm.Print_Area" localSheetId="46">IS10E!$A$2:$N$44</definedName>
    <definedName name="_xlnm.Print_Area" localSheetId="45">IS10L!$A$2:$N$44</definedName>
    <definedName name="_xlnm.Print_Area" localSheetId="43">IS10M!$A$2:$N$143</definedName>
    <definedName name="_xlnm.Print_Area" localSheetId="44">IS10T!$A$2:$N$38</definedName>
    <definedName name="_xlnm.Print_Area" localSheetId="11">'ITV-X399'!$A$2:$N$25</definedName>
    <definedName name="_xlnm.Print_Area" localSheetId="35">JSXM!$A$2:$N$66</definedName>
    <definedName name="_xlnm.Print_Area" localSheetId="32">PF3A7!$A$2:$O$37</definedName>
    <definedName name="_xlnm.Print_Area" localSheetId="33">PF3A8!$A$2:$O$31</definedName>
    <definedName name="_xlnm.Print_Area" localSheetId="37">VHS!$A$2:$N$50</definedName>
    <definedName name="_xlnm.Print_Area" localSheetId="34">VP☐E!$A$2:$O$40</definedName>
    <definedName name="_xlnm.Print_Area" localSheetId="13">'VP-X660,661'!$A$2:$N$28</definedName>
    <definedName name="_xlnm.Print_Area" localSheetId="36">'Y□(T)'!$A$2:$N$27</definedName>
    <definedName name="_xlnm.Print_Area" localSheetId="41">Y□10!$A$2:$N$119</definedName>
    <definedName name="_xlnm.Print_Area" localSheetId="42">Y□4!$A$2:$N$36</definedName>
    <definedName name="_xlnm.Print_Area" localSheetId="1">'型式(AMS)'!$A$1:$AG$16</definedName>
    <definedName name="_xlnm.Print_Area" localSheetId="0">'型式(その他)'!$A$1:$AZ$8</definedName>
    <definedName name="_xlnm.Print_Area" localSheetId="2">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alcChain>
</file>

<file path=xl/sharedStrings.xml><?xml version="1.0" encoding="utf-8"?>
<sst xmlns="http://schemas.openxmlformats.org/spreadsheetml/2006/main" count="7094" uniqueCount="1176">
  <si>
    <t>●</t>
    <phoneticPr fontId="5"/>
  </si>
  <si>
    <t>○</t>
    <phoneticPr fontId="5"/>
  </si>
  <si>
    <t>記号</t>
    <rPh sb="0" eb="2">
      <t>キゴウ</t>
    </rPh>
    <phoneticPr fontId="5"/>
  </si>
  <si>
    <t>内容</t>
    <rPh sb="0" eb="2">
      <t>ナイヨウ</t>
    </rPh>
    <phoneticPr fontId="5"/>
  </si>
  <si>
    <t>a</t>
    <phoneticPr fontId="5"/>
  </si>
  <si>
    <t>＋</t>
  </si>
  <si>
    <t>b</t>
    <phoneticPr fontId="5"/>
  </si>
  <si>
    <t>0.5m</t>
    <phoneticPr fontId="20"/>
  </si>
  <si>
    <t>3m</t>
    <phoneticPr fontId="5"/>
  </si>
  <si>
    <t>5m</t>
    <phoneticPr fontId="20"/>
  </si>
  <si>
    <t>c</t>
    <phoneticPr fontId="5"/>
  </si>
  <si>
    <t>d</t>
    <phoneticPr fontId="5"/>
  </si>
  <si>
    <t>営業企画室</t>
    <rPh sb="0" eb="2">
      <t>エイギョウ</t>
    </rPh>
    <rPh sb="2" eb="5">
      <t>キカクシツ</t>
    </rPh>
    <phoneticPr fontId="5"/>
  </si>
  <si>
    <t>Ｒc</t>
    <phoneticPr fontId="20"/>
  </si>
  <si>
    <t>ＮＰＴ</t>
    <phoneticPr fontId="20"/>
  </si>
  <si>
    <t>Ｇ</t>
    <phoneticPr fontId="20"/>
  </si>
  <si>
    <t>01</t>
    <phoneticPr fontId="5"/>
  </si>
  <si>
    <t>１／８</t>
    <phoneticPr fontId="5"/>
  </si>
  <si>
    <t>－</t>
    <phoneticPr fontId="5"/>
  </si>
  <si>
    <t>１／４</t>
    <phoneticPr fontId="5"/>
  </si>
  <si>
    <t>３／８</t>
    <phoneticPr fontId="5"/>
  </si>
  <si>
    <t>１／２</t>
    <phoneticPr fontId="5"/>
  </si>
  <si>
    <t>06</t>
    <phoneticPr fontId="5"/>
  </si>
  <si>
    <t>３／４</t>
    <phoneticPr fontId="5"/>
  </si>
  <si>
    <t>❶</t>
    <phoneticPr fontId="5"/>
  </si>
  <si>
    <t>❷</t>
    <phoneticPr fontId="5"/>
  </si>
  <si>
    <t>❸</t>
    <phoneticPr fontId="5"/>
  </si>
  <si>
    <t>❹</t>
    <phoneticPr fontId="5"/>
  </si>
  <si>
    <t>❷</t>
    <phoneticPr fontId="2"/>
  </si>
  <si>
    <t>❷</t>
    <phoneticPr fontId="2"/>
  </si>
  <si>
    <t>❸</t>
    <phoneticPr fontId="2"/>
  </si>
  <si>
    <t>❹</t>
    <phoneticPr fontId="2"/>
  </si>
  <si>
    <t>❸</t>
    <phoneticPr fontId="2"/>
  </si>
  <si>
    <t>AF30-D</t>
    <phoneticPr fontId="5"/>
  </si>
  <si>
    <t>AF40-D</t>
    <phoneticPr fontId="5"/>
  </si>
  <si>
    <t>AF20-D</t>
    <phoneticPr fontId="5"/>
  </si>
  <si>
    <t>AFM20-D</t>
    <phoneticPr fontId="5"/>
  </si>
  <si>
    <t>AFM30-D</t>
    <phoneticPr fontId="5"/>
  </si>
  <si>
    <t>AFM40-D</t>
    <phoneticPr fontId="5"/>
  </si>
  <si>
    <t>AFD20-D</t>
    <phoneticPr fontId="5"/>
  </si>
  <si>
    <t>AFD30-D</t>
    <phoneticPr fontId="5"/>
  </si>
  <si>
    <t>AFD40-D</t>
    <phoneticPr fontId="5"/>
  </si>
  <si>
    <t>AR30(K)-D</t>
    <phoneticPr fontId="5"/>
  </si>
  <si>
    <t>AR40(K)-D</t>
    <phoneticPr fontId="5"/>
  </si>
  <si>
    <t>AR20(K)-D</t>
    <phoneticPr fontId="5"/>
  </si>
  <si>
    <t>AW40(K)-D</t>
    <phoneticPr fontId="5"/>
  </si>
  <si>
    <t>AW20(K)-D</t>
    <phoneticPr fontId="5"/>
  </si>
  <si>
    <t>AW30(K)-D</t>
    <phoneticPr fontId="5"/>
  </si>
  <si>
    <t>AFF30-D</t>
    <phoneticPr fontId="5"/>
  </si>
  <si>
    <t>AM30-D</t>
    <phoneticPr fontId="5"/>
  </si>
  <si>
    <t>AMD30-D</t>
    <phoneticPr fontId="5"/>
  </si>
  <si>
    <t>Y400-D</t>
    <phoneticPr fontId="5"/>
  </si>
  <si>
    <t>Y300-D</t>
    <phoneticPr fontId="5"/>
  </si>
  <si>
    <t>Y200-D</t>
    <phoneticPr fontId="5"/>
  </si>
  <si>
    <t>IS10M-20-D</t>
    <phoneticPr fontId="5"/>
  </si>
  <si>
    <t>IS10M-30-D</t>
    <phoneticPr fontId="5"/>
  </si>
  <si>
    <t>IS10M-40-D</t>
    <phoneticPr fontId="5"/>
  </si>
  <si>
    <t>IS10T-30-D</t>
    <phoneticPr fontId="2"/>
  </si>
  <si>
    <t>IS10T-20-D</t>
    <phoneticPr fontId="2"/>
  </si>
  <si>
    <t>IS10T-40-D</t>
    <phoneticPr fontId="2"/>
  </si>
  <si>
    <t>IS10E-40-D</t>
    <phoneticPr fontId="5"/>
  </si>
  <si>
    <t>IS10E-30-D</t>
    <phoneticPr fontId="5"/>
  </si>
  <si>
    <t>IS10E-20-D</t>
    <phoneticPr fontId="5"/>
  </si>
  <si>
    <t>IS10L-20-D</t>
    <phoneticPr fontId="2"/>
  </si>
  <si>
    <t>IS10L-30-D</t>
    <phoneticPr fontId="2"/>
  </si>
  <si>
    <t>IS10L-40-D</t>
    <phoneticPr fontId="2"/>
  </si>
  <si>
    <t>E200-D</t>
    <phoneticPr fontId="5"/>
  </si>
  <si>
    <t>E300-D</t>
    <phoneticPr fontId="5"/>
  </si>
  <si>
    <t>E400-D</t>
    <phoneticPr fontId="5"/>
  </si>
  <si>
    <t>E400L-D</t>
    <phoneticPr fontId="5"/>
  </si>
  <si>
    <t>E300L-D</t>
    <phoneticPr fontId="5"/>
  </si>
  <si>
    <t>E200L-D</t>
    <phoneticPr fontId="5"/>
  </si>
  <si>
    <t>Y410-D</t>
    <phoneticPr fontId="5"/>
  </si>
  <si>
    <t>Y310-D</t>
    <phoneticPr fontId="5"/>
  </si>
  <si>
    <t>Y210-D</t>
    <phoneticPr fontId="5"/>
  </si>
  <si>
    <t>Y24-D</t>
    <phoneticPr fontId="5"/>
  </si>
  <si>
    <t>Y34-D</t>
    <phoneticPr fontId="5"/>
  </si>
  <si>
    <t>Y44-D</t>
    <phoneticPr fontId="5"/>
  </si>
  <si>
    <t>❺</t>
    <phoneticPr fontId="5"/>
  </si>
  <si>
    <t>オプション</t>
    <phoneticPr fontId="5"/>
  </si>
  <si>
    <t>e</t>
    <phoneticPr fontId="5"/>
  </si>
  <si>
    <t>流れ方向</t>
    <rPh sb="0" eb="1">
      <t>ナガ</t>
    </rPh>
    <rPh sb="2" eb="4">
      <t>ホウコウ</t>
    </rPh>
    <phoneticPr fontId="5"/>
  </si>
  <si>
    <t>圧力単位</t>
    <rPh sb="0" eb="2">
      <t>アツリョク</t>
    </rPh>
    <rPh sb="2" eb="4">
      <t>タンイ</t>
    </rPh>
    <phoneticPr fontId="5"/>
  </si>
  <si>
    <t>０４</t>
    <phoneticPr fontId="5"/>
  </si>
  <si>
    <t>a</t>
    <phoneticPr fontId="5"/>
  </si>
  <si>
    <t>b</t>
    <phoneticPr fontId="5"/>
  </si>
  <si>
    <t>➎</t>
    <phoneticPr fontId="5"/>
  </si>
  <si>
    <t>➋</t>
    <phoneticPr fontId="5"/>
  </si>
  <si>
    <t>➌</t>
    <phoneticPr fontId="5"/>
  </si>
  <si>
    <t>Ｎ</t>
    <phoneticPr fontId="20"/>
  </si>
  <si>
    <t>➍</t>
    <phoneticPr fontId="5"/>
  </si>
  <si>
    <t>１／８</t>
    <phoneticPr fontId="5"/>
  </si>
  <si>
    <t>０３</t>
    <phoneticPr fontId="5"/>
  </si>
  <si>
    <t>Ｇ</t>
    <phoneticPr fontId="5"/>
  </si>
  <si>
    <t>Ｅ１</t>
    <phoneticPr fontId="5"/>
  </si>
  <si>
    <t>➏</t>
    <phoneticPr fontId="5"/>
  </si>
  <si>
    <t>f</t>
    <phoneticPr fontId="5"/>
  </si>
  <si>
    <t>０１</t>
    <phoneticPr fontId="5"/>
  </si>
  <si>
    <t>Ｅ</t>
    <phoneticPr fontId="5"/>
  </si>
  <si>
    <t>Ｅ２</t>
    <phoneticPr fontId="5"/>
  </si>
  <si>
    <t>Ｅ４</t>
    <phoneticPr fontId="5"/>
  </si>
  <si>
    <t>h</t>
    <phoneticPr fontId="5"/>
  </si>
  <si>
    <t>g</t>
    <phoneticPr fontId="5"/>
  </si>
  <si>
    <t>400</t>
    <phoneticPr fontId="2"/>
  </si>
  <si>
    <t>30</t>
    <phoneticPr fontId="2"/>
  </si>
  <si>
    <t>34</t>
    <phoneticPr fontId="2"/>
  </si>
  <si>
    <t>Ｆ</t>
    <phoneticPr fontId="20"/>
  </si>
  <si>
    <t>02</t>
    <phoneticPr fontId="5"/>
  </si>
  <si>
    <t>03</t>
    <phoneticPr fontId="5"/>
  </si>
  <si>
    <t>04</t>
    <phoneticPr fontId="5"/>
  </si>
  <si>
    <t>Ｃ</t>
    <phoneticPr fontId="5"/>
  </si>
  <si>
    <t>６</t>
    <phoneticPr fontId="5"/>
  </si>
  <si>
    <t>０２</t>
    <phoneticPr fontId="5"/>
  </si>
  <si>
    <t>０３</t>
    <phoneticPr fontId="5"/>
  </si>
  <si>
    <t>０４</t>
    <phoneticPr fontId="5"/>
  </si>
  <si>
    <t>６Ｃ</t>
    <phoneticPr fontId="20"/>
  </si>
  <si>
    <t>Ｅ３</t>
    <phoneticPr fontId="5"/>
  </si>
  <si>
    <t>Ｎ</t>
    <phoneticPr fontId="20"/>
  </si>
  <si>
    <t>Ｆ</t>
    <phoneticPr fontId="20"/>
  </si>
  <si>
    <t>Ｃ</t>
    <phoneticPr fontId="5"/>
  </si>
  <si>
    <t>Ｄ</t>
    <phoneticPr fontId="20"/>
  </si>
  <si>
    <t>２</t>
    <phoneticPr fontId="5"/>
  </si>
  <si>
    <t>８</t>
    <phoneticPr fontId="5"/>
  </si>
  <si>
    <t>200</t>
    <phoneticPr fontId="2"/>
  </si>
  <si>
    <t>300</t>
    <phoneticPr fontId="2"/>
  </si>
  <si>
    <t>20</t>
    <phoneticPr fontId="2"/>
  </si>
  <si>
    <t>40</t>
    <phoneticPr fontId="2"/>
  </si>
  <si>
    <t>210</t>
    <phoneticPr fontId="2"/>
  </si>
  <si>
    <t>310</t>
    <phoneticPr fontId="2"/>
  </si>
  <si>
    <t>410</t>
    <phoneticPr fontId="2"/>
  </si>
  <si>
    <t>24</t>
    <phoneticPr fontId="2"/>
  </si>
  <si>
    <t>44</t>
    <phoneticPr fontId="2"/>
  </si>
  <si>
    <t>１／２</t>
    <phoneticPr fontId="5"/>
  </si>
  <si>
    <t>AFF20-D</t>
    <phoneticPr fontId="5"/>
  </si>
  <si>
    <t>AFF40-D</t>
    <phoneticPr fontId="5"/>
  </si>
  <si>
    <t>AM20-D</t>
    <phoneticPr fontId="5"/>
  </si>
  <si>
    <t>AM40-D</t>
    <phoneticPr fontId="5"/>
  </si>
  <si>
    <t>AMD20-D</t>
    <phoneticPr fontId="5"/>
  </si>
  <si>
    <t>AMD40-D</t>
    <phoneticPr fontId="5"/>
  </si>
  <si>
    <t>B</t>
    <phoneticPr fontId="2"/>
  </si>
  <si>
    <t>U/C</t>
    <phoneticPr fontId="5"/>
  </si>
  <si>
    <t xml:space="preserve">
</t>
    <phoneticPr fontId="2"/>
  </si>
  <si>
    <t>VHS30-D</t>
    <phoneticPr fontId="5"/>
  </si>
  <si>
    <t>VHS20-D</t>
    <phoneticPr fontId="5"/>
  </si>
  <si>
    <t>VHS40-D</t>
    <phoneticPr fontId="5"/>
  </si>
  <si>
    <t>01</t>
    <phoneticPr fontId="2"/>
  </si>
  <si>
    <t>02</t>
    <phoneticPr fontId="2"/>
  </si>
  <si>
    <t>❻</t>
    <phoneticPr fontId="5"/>
  </si>
  <si>
    <t>R</t>
    <phoneticPr fontId="5"/>
  </si>
  <si>
    <t>PF3A701</t>
    <phoneticPr fontId="5"/>
  </si>
  <si>
    <t>PF3A702</t>
    <phoneticPr fontId="5"/>
  </si>
  <si>
    <t>50</t>
    <phoneticPr fontId="2"/>
  </si>
  <si>
    <t>60</t>
    <phoneticPr fontId="2"/>
  </si>
  <si>
    <t>10</t>
    <phoneticPr fontId="5"/>
  </si>
  <si>
    <t>１</t>
    <phoneticPr fontId="5"/>
  </si>
  <si>
    <t>➊</t>
    <phoneticPr fontId="5"/>
  </si>
  <si>
    <t>０６</t>
    <phoneticPr fontId="5"/>
  </si>
  <si>
    <t>１０</t>
    <phoneticPr fontId="20"/>
  </si>
  <si>
    <t>１０</t>
    <phoneticPr fontId="5"/>
  </si>
  <si>
    <t>600</t>
    <phoneticPr fontId="2"/>
  </si>
  <si>
    <t>AF50-D</t>
    <phoneticPr fontId="5"/>
  </si>
  <si>
    <t>AF60-D</t>
    <phoneticPr fontId="5"/>
  </si>
  <si>
    <t>AR50(K)-D</t>
    <phoneticPr fontId="5"/>
  </si>
  <si>
    <t>AR60(K)-D</t>
    <phoneticPr fontId="5"/>
  </si>
  <si>
    <t>AW60(K)-D</t>
    <phoneticPr fontId="5"/>
  </si>
  <si>
    <t>Y600-D</t>
    <phoneticPr fontId="5"/>
  </si>
  <si>
    <t>VHS50-D</t>
    <phoneticPr fontId="5"/>
  </si>
  <si>
    <r>
      <t>○</t>
    </r>
    <r>
      <rPr>
        <vertAlign val="superscript"/>
        <sz val="11"/>
        <rFont val="Meiryo UI"/>
        <family val="3"/>
        <charset val="128"/>
      </rPr>
      <t>注1)</t>
    </r>
    <phoneticPr fontId="5"/>
  </si>
  <si>
    <t>❼</t>
    <phoneticPr fontId="5"/>
  </si>
  <si>
    <t>AR20M(K)-D</t>
    <phoneticPr fontId="5"/>
  </si>
  <si>
    <t>AR30M(K)-D</t>
    <phoneticPr fontId="5"/>
  </si>
  <si>
    <t>AR40M(K)-D</t>
    <phoneticPr fontId="5"/>
  </si>
  <si>
    <t>AMK20-D</t>
    <phoneticPr fontId="5"/>
  </si>
  <si>
    <t>AMK30-D</t>
    <phoneticPr fontId="5"/>
  </si>
  <si>
    <t>AMK40-D</t>
    <phoneticPr fontId="5"/>
  </si>
  <si>
    <t>5</t>
    <phoneticPr fontId="2"/>
  </si>
  <si>
    <t>7</t>
    <phoneticPr fontId="2"/>
  </si>
  <si>
    <t>D</t>
    <phoneticPr fontId="20"/>
  </si>
  <si>
    <t>❽</t>
    <phoneticPr fontId="5"/>
  </si>
  <si>
    <t>S</t>
    <phoneticPr fontId="20"/>
  </si>
  <si>
    <t>Y</t>
    <phoneticPr fontId="2"/>
  </si>
  <si>
    <t>VP546E</t>
    <phoneticPr fontId="5"/>
  </si>
  <si>
    <t>VP746E</t>
    <phoneticPr fontId="5"/>
  </si>
  <si>
    <t>PF3A801</t>
    <phoneticPr fontId="5"/>
  </si>
  <si>
    <t>PF3A802</t>
    <phoneticPr fontId="5"/>
  </si>
  <si>
    <t>2</t>
    <phoneticPr fontId="2"/>
  </si>
  <si>
    <t>3</t>
    <phoneticPr fontId="2"/>
  </si>
  <si>
    <t>4</t>
    <phoneticPr fontId="2"/>
  </si>
  <si>
    <t>G</t>
    <phoneticPr fontId="5"/>
  </si>
  <si>
    <t>❾</t>
    <phoneticPr fontId="5"/>
  </si>
  <si>
    <t>❿</t>
    <phoneticPr fontId="5"/>
  </si>
  <si>
    <t>⓫</t>
    <phoneticPr fontId="5"/>
  </si>
  <si>
    <t>JSXM2</t>
    <phoneticPr fontId="5"/>
  </si>
  <si>
    <t>JSXM3</t>
    <phoneticPr fontId="5"/>
  </si>
  <si>
    <t>JSXM4</t>
    <phoneticPr fontId="5"/>
  </si>
  <si>
    <t>IS10M-60-D</t>
    <phoneticPr fontId="5"/>
  </si>
  <si>
    <t>IS10T-60-D</t>
    <phoneticPr fontId="2"/>
  </si>
  <si>
    <t>E600-D</t>
    <phoneticPr fontId="5"/>
  </si>
  <si>
    <t>IS10E-60-D</t>
    <phoneticPr fontId="5"/>
  </si>
  <si>
    <t>IS10L-60-D</t>
    <phoneticPr fontId="2"/>
  </si>
  <si>
    <t>10</t>
    <phoneticPr fontId="2"/>
  </si>
  <si>
    <t>E600L-D</t>
    <phoneticPr fontId="5"/>
  </si>
  <si>
    <t>Y610-D</t>
    <phoneticPr fontId="5"/>
  </si>
  <si>
    <t>610</t>
    <phoneticPr fontId="2"/>
  </si>
  <si>
    <t>Y64-D</t>
    <phoneticPr fontId="5"/>
  </si>
  <si>
    <t>64</t>
    <phoneticPr fontId="2"/>
  </si>
  <si>
    <t>E200T-D</t>
    <phoneticPr fontId="5"/>
  </si>
  <si>
    <t>E300T-D</t>
    <phoneticPr fontId="5"/>
  </si>
  <si>
    <t>E400T-D</t>
    <phoneticPr fontId="5"/>
  </si>
  <si>
    <t>E600T-D</t>
    <phoneticPr fontId="5"/>
  </si>
  <si>
    <t>f</t>
    <phoneticPr fontId="5"/>
  </si>
  <si>
    <t>12</t>
    <phoneticPr fontId="2"/>
  </si>
  <si>
    <t>14</t>
    <phoneticPr fontId="2"/>
  </si>
  <si>
    <t>１　１／４</t>
    <phoneticPr fontId="5"/>
  </si>
  <si>
    <t>１　１／２</t>
    <phoneticPr fontId="5"/>
  </si>
  <si>
    <t>12</t>
    <phoneticPr fontId="5"/>
  </si>
  <si>
    <t>14</t>
    <phoneticPr fontId="5"/>
  </si>
  <si>
    <t>AWM20-D</t>
    <phoneticPr fontId="5"/>
  </si>
  <si>
    <t>AWM30-D</t>
    <phoneticPr fontId="5"/>
  </si>
  <si>
    <t>AWM40-D</t>
    <phoneticPr fontId="5"/>
  </si>
  <si>
    <t>AWD20-D</t>
    <phoneticPr fontId="5"/>
  </si>
  <si>
    <t>AWD30-D</t>
    <phoneticPr fontId="5"/>
  </si>
  <si>
    <t>AWD40-D</t>
    <phoneticPr fontId="5"/>
  </si>
  <si>
    <t>❷</t>
    <phoneticPr fontId="5"/>
  </si>
  <si>
    <t>❸</t>
    <phoneticPr fontId="5"/>
  </si>
  <si>
    <t>❹</t>
    <phoneticPr fontId="5"/>
  </si>
  <si>
    <t>❺</t>
    <phoneticPr fontId="5"/>
  </si>
  <si>
    <t>－</t>
  </si>
  <si>
    <t>０６</t>
    <phoneticPr fontId="5"/>
  </si>
  <si>
    <t>１／２</t>
    <phoneticPr fontId="5"/>
  </si>
  <si>
    <t>－</t>
    <phoneticPr fontId="2"/>
  </si>
  <si>
    <t>－</t>
    <phoneticPr fontId="2"/>
  </si>
  <si>
    <t>－</t>
    <phoneticPr fontId="2"/>
  </si>
  <si>
    <t>AFF50-D</t>
    <phoneticPr fontId="5"/>
  </si>
  <si>
    <t>AFF60-D</t>
    <phoneticPr fontId="5"/>
  </si>
  <si>
    <t>AM50-D</t>
    <phoneticPr fontId="5"/>
  </si>
  <si>
    <t>AM60-D</t>
    <phoneticPr fontId="5"/>
  </si>
  <si>
    <t>AMD50-D</t>
    <phoneticPr fontId="5"/>
  </si>
  <si>
    <t>AMD60-D</t>
    <phoneticPr fontId="5"/>
  </si>
  <si>
    <t>AV2000-A</t>
    <phoneticPr fontId="5"/>
  </si>
  <si>
    <t>AV3000-A</t>
    <phoneticPr fontId="5"/>
  </si>
  <si>
    <t>AV4000-A</t>
    <phoneticPr fontId="5"/>
  </si>
  <si>
    <t>AV5000-A</t>
    <phoneticPr fontId="5"/>
  </si>
  <si>
    <t>50</t>
    <phoneticPr fontId="2"/>
  </si>
  <si>
    <t>０４</t>
    <phoneticPr fontId="5"/>
  </si>
  <si>
    <t>０６</t>
    <phoneticPr fontId="2"/>
  </si>
  <si>
    <t>１０</t>
    <phoneticPr fontId="5"/>
  </si>
  <si>
    <t>３／４</t>
    <phoneticPr fontId="5"/>
  </si>
  <si>
    <t>１</t>
    <phoneticPr fontId="5"/>
  </si>
  <si>
    <t>b</t>
    <phoneticPr fontId="5"/>
  </si>
  <si>
    <t>G</t>
    <phoneticPr fontId="5"/>
  </si>
  <si>
    <t>S</t>
    <phoneticPr fontId="20"/>
  </si>
  <si>
    <t>２</t>
    <phoneticPr fontId="5"/>
  </si>
  <si>
    <t>４</t>
    <phoneticPr fontId="5"/>
  </si>
  <si>
    <t>５</t>
    <phoneticPr fontId="5"/>
  </si>
  <si>
    <t>６</t>
    <phoneticPr fontId="5"/>
  </si>
  <si>
    <t>❺</t>
    <phoneticPr fontId="5"/>
  </si>
  <si>
    <t>❻</t>
    <phoneticPr fontId="2"/>
  </si>
  <si>
    <t>d</t>
    <phoneticPr fontId="5"/>
  </si>
  <si>
    <t>Ｄ</t>
    <phoneticPr fontId="5"/>
  </si>
  <si>
    <t>Ｙ</t>
    <phoneticPr fontId="2"/>
  </si>
  <si>
    <t>ＤＯ</t>
    <phoneticPr fontId="2"/>
  </si>
  <si>
    <t>ＹＯ</t>
    <phoneticPr fontId="5"/>
  </si>
  <si>
    <t>❼</t>
    <phoneticPr fontId="2"/>
  </si>
  <si>
    <t>ｅ</t>
    <phoneticPr fontId="5"/>
  </si>
  <si>
    <t>❽</t>
    <phoneticPr fontId="2"/>
  </si>
  <si>
    <t>f</t>
    <phoneticPr fontId="5"/>
  </si>
  <si>
    <t>Ｂ</t>
    <phoneticPr fontId="2"/>
  </si>
  <si>
    <t>Ｃ</t>
    <phoneticPr fontId="20"/>
  </si>
  <si>
    <t>❾</t>
    <phoneticPr fontId="2"/>
  </si>
  <si>
    <t>g</t>
    <phoneticPr fontId="5"/>
  </si>
  <si>
    <t>g</t>
    <phoneticPr fontId="5"/>
  </si>
  <si>
    <t>❶</t>
    <phoneticPr fontId="2"/>
  </si>
  <si>
    <t>300</t>
    <phoneticPr fontId="20"/>
  </si>
  <si>
    <t>400</t>
    <phoneticPr fontId="20"/>
  </si>
  <si>
    <t>E200E-D</t>
    <phoneticPr fontId="5"/>
  </si>
  <si>
    <t>E300E-D</t>
    <phoneticPr fontId="5"/>
  </si>
  <si>
    <t>E400E-D</t>
    <phoneticPr fontId="5"/>
  </si>
  <si>
    <t>Ｊ</t>
    <phoneticPr fontId="2"/>
  </si>
  <si>
    <t>AMK50-D</t>
    <phoneticPr fontId="5"/>
  </si>
  <si>
    <t>AMK60-D</t>
    <phoneticPr fontId="5"/>
  </si>
  <si>
    <t>IDG20-D</t>
    <phoneticPr fontId="5"/>
  </si>
  <si>
    <t>IDG30-D</t>
    <phoneticPr fontId="5"/>
  </si>
  <si>
    <t>IDG40-D</t>
    <phoneticPr fontId="5"/>
  </si>
  <si>
    <t>ARG20(K)-B</t>
    <phoneticPr fontId="5"/>
  </si>
  <si>
    <t>ARG30(K)-B</t>
    <phoneticPr fontId="5"/>
  </si>
  <si>
    <t>ARG40(K)-B</t>
    <phoneticPr fontId="5"/>
  </si>
  <si>
    <t>AWG20(K)-B</t>
    <phoneticPr fontId="5"/>
  </si>
  <si>
    <t>AWG30(K)-B</t>
    <phoneticPr fontId="5"/>
  </si>
  <si>
    <t>AWG40(K)-B</t>
    <phoneticPr fontId="5"/>
  </si>
  <si>
    <t>Ｇ１</t>
    <phoneticPr fontId="5"/>
  </si>
  <si>
    <t>Ｇ２</t>
    <phoneticPr fontId="5"/>
  </si>
  <si>
    <t>Ｇ３</t>
    <phoneticPr fontId="5"/>
  </si>
  <si>
    <t>Ｇ４</t>
    <phoneticPr fontId="5"/>
  </si>
  <si>
    <t>０°</t>
    <phoneticPr fontId="5"/>
  </si>
  <si>
    <t>９０°</t>
    <phoneticPr fontId="5"/>
  </si>
  <si>
    <t>１８０°</t>
    <phoneticPr fontId="5"/>
  </si>
  <si>
    <t>２７０°</t>
    <phoneticPr fontId="5"/>
  </si>
  <si>
    <t>➏</t>
    <phoneticPr fontId="2"/>
  </si>
  <si>
    <t>➐</t>
    <phoneticPr fontId="5"/>
  </si>
  <si>
    <t>AKM2000-A</t>
    <phoneticPr fontId="5"/>
  </si>
  <si>
    <t>AKM3000-A</t>
    <phoneticPr fontId="5"/>
  </si>
  <si>
    <t>AKM4000-A</t>
    <phoneticPr fontId="5"/>
  </si>
  <si>
    <t>●</t>
  </si>
  <si>
    <t>３</t>
    <phoneticPr fontId="20"/>
  </si>
  <si>
    <t>ARP20(K)</t>
    <phoneticPr fontId="5"/>
  </si>
  <si>
    <t>ARP30(K)</t>
    <phoneticPr fontId="5"/>
  </si>
  <si>
    <t>ARP40(K)</t>
    <phoneticPr fontId="5"/>
  </si>
  <si>
    <t>AMS20B用</t>
    <rPh sb="6" eb="7">
      <t>ヨウ</t>
    </rPh>
    <phoneticPr fontId="2"/>
  </si>
  <si>
    <t>AMS30B用</t>
    <phoneticPr fontId="2"/>
  </si>
  <si>
    <t>AMS40B用</t>
    <rPh sb="6" eb="7">
      <t>ヨウ</t>
    </rPh>
    <phoneticPr fontId="2"/>
  </si>
  <si>
    <t>AMS60B用</t>
    <rPh sb="6" eb="7">
      <t>ヨウ</t>
    </rPh>
    <phoneticPr fontId="2"/>
  </si>
  <si>
    <t>➍</t>
    <phoneticPr fontId="2"/>
  </si>
  <si>
    <t>Ｚ</t>
    <phoneticPr fontId="20"/>
  </si>
  <si>
    <t>➎</t>
    <phoneticPr fontId="2"/>
  </si>
  <si>
    <t>E</t>
    <phoneticPr fontId="20"/>
  </si>
  <si>
    <t>AMS20A用</t>
    <rPh sb="6" eb="7">
      <t>ヨウ</t>
    </rPh>
    <phoneticPr fontId="2"/>
  </si>
  <si>
    <t>AMS30A用</t>
    <phoneticPr fontId="2"/>
  </si>
  <si>
    <t>AMS40A用</t>
    <rPh sb="6" eb="7">
      <t>ヨウ</t>
    </rPh>
    <phoneticPr fontId="2"/>
  </si>
  <si>
    <t>AMS60A用</t>
    <rPh sb="6" eb="7">
      <t>ヨウ</t>
    </rPh>
    <phoneticPr fontId="2"/>
  </si>
  <si>
    <t>2</t>
    <phoneticPr fontId="20"/>
  </si>
  <si>
    <t>K</t>
    <phoneticPr fontId="5"/>
  </si>
  <si>
    <t>M</t>
    <phoneticPr fontId="20"/>
  </si>
  <si>
    <t>3</t>
    <phoneticPr fontId="20"/>
  </si>
  <si>
    <t>AMS20用</t>
    <rPh sb="5" eb="6">
      <t>ヨウ</t>
    </rPh>
    <phoneticPr fontId="2"/>
  </si>
  <si>
    <t>9</t>
    <phoneticPr fontId="2"/>
  </si>
  <si>
    <t>AMS30用</t>
    <phoneticPr fontId="2"/>
  </si>
  <si>
    <t>AMS40用</t>
    <rPh sb="5" eb="6">
      <t>ヨウ</t>
    </rPh>
    <phoneticPr fontId="2"/>
  </si>
  <si>
    <t>AMS60用</t>
    <rPh sb="5" eb="6">
      <t>ヨウ</t>
    </rPh>
    <phoneticPr fontId="2"/>
  </si>
  <si>
    <t>KO</t>
    <phoneticPr fontId="2"/>
  </si>
  <si>
    <t>KVO</t>
    <phoneticPr fontId="20"/>
  </si>
  <si>
    <t>X660</t>
    <phoneticPr fontId="2"/>
  </si>
  <si>
    <t>X661</t>
    <phoneticPr fontId="20"/>
  </si>
  <si>
    <t>SA</t>
    <phoneticPr fontId="5"/>
  </si>
  <si>
    <t>PN</t>
    <phoneticPr fontId="5"/>
  </si>
  <si>
    <t>EN</t>
    <phoneticPr fontId="5"/>
  </si>
  <si>
    <t>EC</t>
    <phoneticPr fontId="20"/>
  </si>
  <si>
    <t>N.O./N.C.</t>
    <phoneticPr fontId="2"/>
  </si>
  <si>
    <t>C</t>
    <phoneticPr fontId="5"/>
  </si>
  <si>
    <t>AMS</t>
    <phoneticPr fontId="39"/>
  </si>
  <si>
    <t>B</t>
    <phoneticPr fontId="39"/>
  </si>
  <si>
    <t>-</t>
    <phoneticPr fontId="39"/>
  </si>
  <si>
    <t>C</t>
    <phoneticPr fontId="39"/>
  </si>
  <si>
    <t>PN</t>
    <phoneticPr fontId="39"/>
  </si>
  <si>
    <t>M</t>
    <phoneticPr fontId="39"/>
  </si>
  <si>
    <t>L</t>
    <phoneticPr fontId="39"/>
  </si>
  <si>
    <t>G</t>
    <phoneticPr fontId="39"/>
  </si>
  <si>
    <t>A</t>
    <phoneticPr fontId="39"/>
  </si>
  <si>
    <t>➊</t>
    <phoneticPr fontId="39"/>
  </si>
  <si>
    <t>➋</t>
    <phoneticPr fontId="39"/>
  </si>
  <si>
    <t>❻</t>
    <phoneticPr fontId="39"/>
  </si>
  <si>
    <t>00</t>
    <phoneticPr fontId="39"/>
  </si>
  <si>
    <t>➍</t>
    <phoneticPr fontId="39"/>
  </si>
  <si>
    <t>H00</t>
    <phoneticPr fontId="39"/>
  </si>
  <si>
    <t>❷</t>
    <phoneticPr fontId="39"/>
  </si>
  <si>
    <t>❸</t>
    <phoneticPr fontId="39"/>
  </si>
  <si>
    <t>➎</t>
    <phoneticPr fontId="39"/>
  </si>
  <si>
    <t>Ｆ</t>
    <phoneticPr fontId="39"/>
  </si>
  <si>
    <t>X101</t>
    <phoneticPr fontId="39"/>
  </si>
  <si>
    <t>X102</t>
    <phoneticPr fontId="39"/>
  </si>
  <si>
    <t>Ｄ</t>
    <phoneticPr fontId="39"/>
  </si>
  <si>
    <t>Ｒ</t>
    <phoneticPr fontId="39"/>
  </si>
  <si>
    <t>EXA1</t>
    <phoneticPr fontId="39"/>
  </si>
  <si>
    <t>SA</t>
    <phoneticPr fontId="39"/>
  </si>
  <si>
    <t>ITV</t>
    <phoneticPr fontId="39"/>
  </si>
  <si>
    <t>050</t>
    <phoneticPr fontId="2"/>
  </si>
  <si>
    <t>IL</t>
    <phoneticPr fontId="39"/>
  </si>
  <si>
    <t>K</t>
    <phoneticPr fontId="39"/>
  </si>
  <si>
    <t>X399</t>
    <phoneticPr fontId="39"/>
  </si>
  <si>
    <t>AR</t>
    <phoneticPr fontId="39"/>
  </si>
  <si>
    <t>S</t>
    <phoneticPr fontId="2"/>
  </si>
  <si>
    <t>03</t>
    <phoneticPr fontId="2"/>
  </si>
  <si>
    <t>E</t>
    <phoneticPr fontId="39"/>
  </si>
  <si>
    <t>15V</t>
    <phoneticPr fontId="39"/>
  </si>
  <si>
    <t>VP</t>
    <phoneticPr fontId="39"/>
  </si>
  <si>
    <t>46E</t>
    <phoneticPr fontId="2"/>
  </si>
  <si>
    <t>KVO</t>
    <phoneticPr fontId="2"/>
  </si>
  <si>
    <t>Z</t>
    <phoneticPr fontId="2"/>
  </si>
  <si>
    <t>X660</t>
    <phoneticPr fontId="39"/>
  </si>
  <si>
    <t>[AMS20]</t>
    <phoneticPr fontId="2"/>
  </si>
  <si>
    <t>[AMS30]</t>
    <phoneticPr fontId="2"/>
  </si>
  <si>
    <t>[AMS40]</t>
    <phoneticPr fontId="2"/>
  </si>
  <si>
    <t>[AMS60]</t>
    <phoneticPr fontId="2"/>
  </si>
  <si>
    <t xml:space="preserve">[AMS30]
</t>
    <phoneticPr fontId="2"/>
  </si>
  <si>
    <t xml:space="preserve">[AMS40]
</t>
    <phoneticPr fontId="2"/>
  </si>
  <si>
    <t>AMS20</t>
  </si>
  <si>
    <t>AMS20</t>
    <phoneticPr fontId="5"/>
  </si>
  <si>
    <t>AMS30</t>
  </si>
  <si>
    <t>AMS30</t>
    <phoneticPr fontId="5"/>
  </si>
  <si>
    <t>AMS40</t>
  </si>
  <si>
    <t>AMS40</t>
    <phoneticPr fontId="5"/>
  </si>
  <si>
    <t>AMS60</t>
    <phoneticPr fontId="5"/>
  </si>
  <si>
    <t>Y200T-2-D</t>
    <phoneticPr fontId="5"/>
  </si>
  <si>
    <t>Y300T-2-D</t>
    <phoneticPr fontId="5"/>
  </si>
  <si>
    <t>Y400T-1-D</t>
    <phoneticPr fontId="5"/>
  </si>
  <si>
    <t>Y600T-2-D</t>
    <phoneticPr fontId="5"/>
  </si>
  <si>
    <t>AMS20A</t>
    <phoneticPr fontId="5"/>
  </si>
  <si>
    <t>AMS30A</t>
    <phoneticPr fontId="5"/>
  </si>
  <si>
    <t>AMS40A</t>
    <phoneticPr fontId="5"/>
  </si>
  <si>
    <t>AMS60A</t>
    <phoneticPr fontId="5"/>
  </si>
  <si>
    <t>AMS20A-X101</t>
    <phoneticPr fontId="5"/>
  </si>
  <si>
    <t>AMS30A-X101</t>
    <phoneticPr fontId="5"/>
  </si>
  <si>
    <t>AMS40A-X101</t>
    <phoneticPr fontId="5"/>
  </si>
  <si>
    <t>AMS60A-X101</t>
    <phoneticPr fontId="5"/>
  </si>
  <si>
    <t>AMS20A-X102</t>
    <phoneticPr fontId="5"/>
  </si>
  <si>
    <t>AMS30A-X102</t>
    <phoneticPr fontId="5"/>
  </si>
  <si>
    <t>AMS40A-X102</t>
    <phoneticPr fontId="5"/>
  </si>
  <si>
    <t>AMS60A-X102</t>
    <phoneticPr fontId="5"/>
  </si>
  <si>
    <t>AMS20B</t>
    <phoneticPr fontId="5"/>
  </si>
  <si>
    <t>AMS30B</t>
    <phoneticPr fontId="5"/>
  </si>
  <si>
    <t>AMS40B</t>
    <phoneticPr fontId="5"/>
  </si>
  <si>
    <t>AMS60B</t>
    <phoneticPr fontId="5"/>
  </si>
  <si>
    <t>AMS20B-X101</t>
    <phoneticPr fontId="5"/>
  </si>
  <si>
    <t>AMS30B-X101</t>
    <phoneticPr fontId="5"/>
  </si>
  <si>
    <t>AMS40B-X101</t>
    <phoneticPr fontId="5"/>
  </si>
  <si>
    <t>AMS60B-X101</t>
    <phoneticPr fontId="5"/>
  </si>
  <si>
    <t>AMS20B-X102</t>
    <phoneticPr fontId="5"/>
  </si>
  <si>
    <t>AMS30B-X102</t>
    <phoneticPr fontId="5"/>
  </si>
  <si>
    <t>AMS40B-X102</t>
    <phoneticPr fontId="5"/>
  </si>
  <si>
    <t>AMS60B-X102</t>
    <phoneticPr fontId="5"/>
  </si>
  <si>
    <t>EXA1-20</t>
    <phoneticPr fontId="5"/>
  </si>
  <si>
    <t>EXA1-30</t>
    <phoneticPr fontId="5"/>
  </si>
  <si>
    <t>EXA1-40</t>
    <phoneticPr fontId="5"/>
  </si>
  <si>
    <t>EXA1-60</t>
    <phoneticPr fontId="5"/>
  </si>
  <si>
    <t>ITV2050-IL20</t>
    <phoneticPr fontId="5"/>
  </si>
  <si>
    <t>ITV2050-IL30</t>
    <phoneticPr fontId="5"/>
  </si>
  <si>
    <t>ITV3050-IL40</t>
    <phoneticPr fontId="5"/>
  </si>
  <si>
    <t>ITV3050-IL60</t>
    <phoneticPr fontId="5"/>
  </si>
  <si>
    <t>AR20S</t>
    <phoneticPr fontId="5"/>
  </si>
  <si>
    <t>AR30S</t>
    <phoneticPr fontId="5"/>
  </si>
  <si>
    <t>AR40S</t>
    <phoneticPr fontId="5"/>
  </si>
  <si>
    <t>AR50S</t>
    <phoneticPr fontId="5"/>
  </si>
  <si>
    <t>VP546E-X660,661</t>
    <phoneticPr fontId="5"/>
  </si>
  <si>
    <t>VP346E-X660,661</t>
    <phoneticPr fontId="5"/>
  </si>
  <si>
    <t>VP746E-X660,661</t>
    <phoneticPr fontId="5"/>
  </si>
  <si>
    <t>VP946E-X660,661</t>
    <phoneticPr fontId="5"/>
  </si>
  <si>
    <t>E400-04-D</t>
    <phoneticPr fontId="2"/>
  </si>
  <si>
    <t>Y400T-1-D</t>
    <phoneticPr fontId="2"/>
  </si>
  <si>
    <t>AW40-04E-D</t>
    <phoneticPr fontId="2"/>
  </si>
  <si>
    <t>Y410-03-D</t>
    <phoneticPr fontId="2"/>
  </si>
  <si>
    <t>Y400-D</t>
    <phoneticPr fontId="2"/>
  </si>
  <si>
    <t>VHS40-04-D</t>
    <phoneticPr fontId="2"/>
  </si>
  <si>
    <t>IS10E-40-04-D</t>
    <phoneticPr fontId="2"/>
  </si>
  <si>
    <t>KQ2H06-03AS</t>
    <phoneticPr fontId="2"/>
  </si>
  <si>
    <t>KQ2L12-04AS</t>
    <phoneticPr fontId="2"/>
  </si>
  <si>
    <t>Company</t>
    <phoneticPr fontId="5"/>
  </si>
  <si>
    <t>Department</t>
    <phoneticPr fontId="5"/>
  </si>
  <si>
    <t>Person in Charge</t>
    <phoneticPr fontId="5"/>
  </si>
  <si>
    <r>
      <rPr>
        <sz val="11"/>
        <rFont val="Meiryo UI"/>
        <family val="3"/>
        <charset val="128"/>
      </rPr>
      <t>記入例</t>
    </r>
    <rPh sb="0" eb="2">
      <t>キニュウ</t>
    </rPh>
    <rPh sb="2" eb="3">
      <t>レイ</t>
    </rPh>
    <phoneticPr fontId="2"/>
  </si>
  <si>
    <r>
      <rPr>
        <sz val="12"/>
        <rFont val="Meiryo UI"/>
        <family val="3"/>
        <charset val="128"/>
      </rPr>
      <t>以下</t>
    </r>
    <r>
      <rPr>
        <sz val="12"/>
        <rFont val="Arial"/>
        <family val="2"/>
      </rPr>
      <t>SMC</t>
    </r>
    <r>
      <rPr>
        <sz val="12"/>
        <rFont val="Meiryo UI"/>
        <family val="3"/>
        <charset val="128"/>
      </rPr>
      <t>担当記入欄</t>
    </r>
    <rPh sb="0" eb="2">
      <t>イカ</t>
    </rPh>
    <rPh sb="5" eb="7">
      <t>タントウ</t>
    </rPh>
    <rPh sb="7" eb="9">
      <t>キニュウ</t>
    </rPh>
    <rPh sb="9" eb="10">
      <t>ラン</t>
    </rPh>
    <phoneticPr fontId="2"/>
  </si>
  <si>
    <r>
      <t>AMS</t>
    </r>
    <r>
      <rPr>
        <b/>
        <sz val="24"/>
        <rFont val="Meiryo UI"/>
        <family val="3"/>
        <charset val="128"/>
      </rPr>
      <t>＊＊</t>
    </r>
    <r>
      <rPr>
        <b/>
        <sz val="24"/>
        <rFont val="Arial"/>
        <family val="2"/>
      </rPr>
      <t>X-</t>
    </r>
    <r>
      <rPr>
        <b/>
        <sz val="24"/>
        <rFont val="Meiryo UI"/>
        <family val="3"/>
        <charset val="128"/>
      </rPr>
      <t>＊＊＊＊＊</t>
    </r>
    <phoneticPr fontId="2"/>
  </si>
  <si>
    <t>Phone</t>
    <phoneticPr fontId="5"/>
  </si>
  <si>
    <t>FAX</t>
    <phoneticPr fontId="5"/>
  </si>
  <si>
    <t>Repeat</t>
    <phoneticPr fontId="5"/>
  </si>
  <si>
    <t>Drawing No.</t>
    <phoneticPr fontId="5"/>
  </si>
  <si>
    <t>Production No.</t>
    <phoneticPr fontId="5"/>
  </si>
  <si>
    <t>Tool NO.</t>
    <phoneticPr fontId="5"/>
  </si>
  <si>
    <t>*Fill in the area enclosed by the thick line</t>
    <phoneticPr fontId="5"/>
  </si>
  <si>
    <t>SMC Corporation</t>
    <phoneticPr fontId="2"/>
  </si>
  <si>
    <t>List of component products/parts</t>
    <phoneticPr fontId="9"/>
  </si>
  <si>
    <t>Part number</t>
    <phoneticPr fontId="9"/>
  </si>
  <si>
    <t>ASSY No.</t>
    <phoneticPr fontId="9"/>
  </si>
  <si>
    <t xml:space="preserve">Air Management System Simple Special Specification Sheet </t>
    <phoneticPr fontId="9"/>
  </si>
  <si>
    <t>Simple Special
Model  Number</t>
    <phoneticPr fontId="5"/>
  </si>
  <si>
    <t>SMC use only</t>
    <phoneticPr fontId="2"/>
  </si>
  <si>
    <t>Dist code</t>
    <phoneticPr fontId="5"/>
  </si>
  <si>
    <t>Departmental 
code</t>
    <phoneticPr fontId="2"/>
  </si>
  <si>
    <t>Accessory items</t>
    <phoneticPr fontId="2"/>
  </si>
  <si>
    <t>Part number</t>
    <phoneticPr fontId="2"/>
  </si>
  <si>
    <t>qty</t>
    <phoneticPr fontId="2"/>
  </si>
  <si>
    <t>Date created</t>
    <phoneticPr fontId="2"/>
  </si>
  <si>
    <t>Code  of sales person</t>
    <phoneticPr fontId="5"/>
  </si>
  <si>
    <t>Image Resisteration No.</t>
    <phoneticPr fontId="5"/>
  </si>
  <si>
    <t>Fill in for faxed order</t>
    <phoneticPr fontId="5"/>
  </si>
  <si>
    <t>Customer's order no.</t>
    <phoneticPr fontId="5"/>
  </si>
  <si>
    <t>Date of delivery</t>
    <phoneticPr fontId="5"/>
  </si>
  <si>
    <t>SMC order no.</t>
    <phoneticPr fontId="5"/>
  </si>
  <si>
    <r>
      <rPr>
        <sz val="12"/>
        <rFont val="ＭＳ Ｐゴシック"/>
        <family val="3"/>
        <charset val="128"/>
      </rPr>
      <t>①</t>
    </r>
    <phoneticPr fontId="2"/>
  </si>
  <si>
    <r>
      <rPr>
        <sz val="12"/>
        <rFont val="ＭＳ Ｐゴシック"/>
        <family val="3"/>
        <charset val="128"/>
      </rPr>
      <t>②</t>
    </r>
    <phoneticPr fontId="2"/>
  </si>
  <si>
    <r>
      <rPr>
        <sz val="12"/>
        <rFont val="ＭＳ Ｐゴシック"/>
        <family val="3"/>
        <charset val="128"/>
      </rPr>
      <t>③</t>
    </r>
    <phoneticPr fontId="2"/>
  </si>
  <si>
    <r>
      <rPr>
        <sz val="12"/>
        <rFont val="ＭＳ Ｐゴシック"/>
        <family val="3"/>
        <charset val="128"/>
      </rPr>
      <t>④</t>
    </r>
    <phoneticPr fontId="2"/>
  </si>
  <si>
    <r>
      <rPr>
        <sz val="12"/>
        <rFont val="ＭＳ Ｐゴシック"/>
        <family val="3"/>
        <charset val="128"/>
      </rPr>
      <t>⑤</t>
    </r>
    <phoneticPr fontId="2"/>
  </si>
  <si>
    <r>
      <rPr>
        <sz val="12"/>
        <rFont val="ＭＳ Ｐゴシック"/>
        <family val="3"/>
        <charset val="128"/>
      </rPr>
      <t>⑥</t>
    </r>
    <phoneticPr fontId="2"/>
  </si>
  <si>
    <r>
      <rPr>
        <sz val="12"/>
        <rFont val="ＭＳ Ｐゴシック"/>
        <family val="3"/>
        <charset val="128"/>
      </rPr>
      <t>⑦</t>
    </r>
    <phoneticPr fontId="2"/>
  </si>
  <si>
    <r>
      <rPr>
        <sz val="12"/>
        <rFont val="ＭＳ Ｐゴシック"/>
        <family val="3"/>
        <charset val="128"/>
      </rPr>
      <t>⑧</t>
    </r>
    <phoneticPr fontId="2"/>
  </si>
  <si>
    <r>
      <rPr>
        <sz val="12"/>
        <rFont val="ＭＳ Ｐゴシック"/>
        <family val="3"/>
        <charset val="128"/>
      </rPr>
      <t>⑨</t>
    </r>
    <phoneticPr fontId="2"/>
  </si>
  <si>
    <r>
      <rPr>
        <sz val="12"/>
        <rFont val="ＭＳ Ｐゴシック"/>
        <family val="3"/>
        <charset val="128"/>
      </rPr>
      <t>⑩</t>
    </r>
    <phoneticPr fontId="2"/>
  </si>
  <si>
    <r>
      <rPr>
        <sz val="12"/>
        <rFont val="ＭＳ Ｐゴシック"/>
        <family val="3"/>
        <charset val="128"/>
      </rPr>
      <t>⑪</t>
    </r>
    <phoneticPr fontId="2"/>
  </si>
  <si>
    <r>
      <rPr>
        <sz val="12"/>
        <rFont val="ＭＳ Ｐゴシック"/>
        <family val="3"/>
        <charset val="128"/>
      </rPr>
      <t>⑫</t>
    </r>
    <phoneticPr fontId="2"/>
  </si>
  <si>
    <r>
      <rPr>
        <sz val="12"/>
        <rFont val="ＭＳ Ｐゴシック"/>
        <family val="3"/>
        <charset val="128"/>
      </rPr>
      <t>⑬</t>
    </r>
    <phoneticPr fontId="2"/>
  </si>
  <si>
    <r>
      <rPr>
        <sz val="12"/>
        <rFont val="ＭＳ Ｐゴシック"/>
        <family val="3"/>
        <charset val="128"/>
      </rPr>
      <t>⑭</t>
    </r>
    <phoneticPr fontId="2"/>
  </si>
  <si>
    <r>
      <rPr>
        <sz val="12"/>
        <rFont val="ＭＳ Ｐゴシック"/>
        <family val="3"/>
        <charset val="128"/>
      </rPr>
      <t>⑮</t>
    </r>
    <phoneticPr fontId="2"/>
  </si>
  <si>
    <r>
      <rPr>
        <sz val="12"/>
        <rFont val="ＭＳ Ｐゴシック"/>
        <family val="3"/>
        <charset val="128"/>
      </rPr>
      <t>⑯</t>
    </r>
    <phoneticPr fontId="2"/>
  </si>
  <si>
    <r>
      <rPr>
        <sz val="12"/>
        <rFont val="ＭＳ Ｐゴシック"/>
        <family val="3"/>
        <charset val="128"/>
      </rPr>
      <t>⑰</t>
    </r>
    <phoneticPr fontId="2"/>
  </si>
  <si>
    <r>
      <t>Model no. to be ordered</t>
    </r>
    <r>
      <rPr>
        <b/>
        <sz val="12"/>
        <rFont val="Meiryo UI"/>
        <family val="3"/>
        <charset val="128"/>
      </rPr>
      <t>　</t>
    </r>
    <r>
      <rPr>
        <b/>
        <sz val="12"/>
        <rFont val="Arial"/>
        <family val="2"/>
      </rPr>
      <t>(Order with the model number below)</t>
    </r>
    <phoneticPr fontId="5"/>
  </si>
  <si>
    <t>List of component products/parts</t>
  </si>
  <si>
    <t>Port
orientation</t>
    <phoneticPr fontId="2"/>
  </si>
  <si>
    <t>Applicable products/parts list</t>
    <phoneticPr fontId="5"/>
  </si>
  <si>
    <t>Description</t>
    <phoneticPr fontId="5"/>
  </si>
  <si>
    <t>Product/part no.</t>
    <phoneticPr fontId="5"/>
  </si>
  <si>
    <t>Applicable 
AMS size</t>
    <phoneticPr fontId="5"/>
  </si>
  <si>
    <t>Air Management System
(ITV+EXA1+VP)</t>
    <phoneticPr fontId="5"/>
  </si>
  <si>
    <t>Air Management System
(ITV+EXA1)</t>
    <phoneticPr fontId="5"/>
  </si>
  <si>
    <t>Air Management System
(EXA1+VP)</t>
    <phoneticPr fontId="5"/>
  </si>
  <si>
    <t>Air Management System
(ARS+EXA1)</t>
    <phoneticPr fontId="5"/>
  </si>
  <si>
    <t>Air Management Hub</t>
    <phoneticPr fontId="5"/>
  </si>
  <si>
    <t>Standby Electro-Pneumatic Regulator</t>
    <phoneticPr fontId="5"/>
  </si>
  <si>
    <t>Standby Regulator</t>
    <phoneticPr fontId="5"/>
  </si>
  <si>
    <t>Residual Pressure Relief 3-Port Solenoid Valve</t>
    <phoneticPr fontId="5"/>
  </si>
  <si>
    <t>AMS applicable product</t>
    <phoneticPr fontId="5"/>
  </si>
  <si>
    <t>product</t>
    <phoneticPr fontId="5"/>
  </si>
  <si>
    <t>F.R.L(AC-D) applicable product</t>
    <phoneticPr fontId="5"/>
  </si>
  <si>
    <t>Air Filter</t>
    <phoneticPr fontId="5"/>
  </si>
  <si>
    <t>Mist Separator</t>
    <phoneticPr fontId="5"/>
  </si>
  <si>
    <t>Micro mist separator</t>
    <phoneticPr fontId="5"/>
  </si>
  <si>
    <t>Regulator</t>
    <phoneticPr fontId="5"/>
  </si>
  <si>
    <t>Modular Type Common Supply Regulator</t>
    <phoneticPr fontId="5"/>
  </si>
  <si>
    <t>Filfer Regulator</t>
    <phoneticPr fontId="5"/>
  </si>
  <si>
    <t>Mist Separator Regurator</t>
    <phoneticPr fontId="5"/>
  </si>
  <si>
    <t>Micro Mist Separator Regulator</t>
    <phoneticPr fontId="5"/>
  </si>
  <si>
    <t>Regulator with Built-in Pressure Gauge</t>
    <phoneticPr fontId="5"/>
  </si>
  <si>
    <t>Filter Regulator with Built-in Pressure Gauge</t>
    <phoneticPr fontId="5"/>
  </si>
  <si>
    <t>Direct Operated Precision Regulator</t>
    <phoneticPr fontId="5"/>
  </si>
  <si>
    <t>Soft Start-up Valve</t>
    <phoneticPr fontId="5"/>
  </si>
  <si>
    <t>Line Filter</t>
    <phoneticPr fontId="5"/>
  </si>
  <si>
    <t>Micro mist Separator</t>
    <phoneticPr fontId="5"/>
  </si>
  <si>
    <t>Membrane Air Dryer</t>
    <phoneticPr fontId="5"/>
  </si>
  <si>
    <t>Activated Carbon Filter</t>
    <phoneticPr fontId="5"/>
  </si>
  <si>
    <t xml:space="preserve"> Digital Flow Switch with Pressure/Temperature Sensor</t>
    <phoneticPr fontId="5"/>
  </si>
  <si>
    <t>Digital Flow Switch</t>
    <phoneticPr fontId="5"/>
  </si>
  <si>
    <t>3-Port Solenoid Valve Modular Type/Residual Pressure Release Valve</t>
    <phoneticPr fontId="5"/>
  </si>
  <si>
    <t>Modular mounting type 2-port solenoid valve</t>
    <phoneticPr fontId="5"/>
  </si>
  <si>
    <t>Selection range</t>
    <phoneticPr fontId="2"/>
  </si>
  <si>
    <t>Note</t>
    <phoneticPr fontId="5"/>
  </si>
  <si>
    <t>Conforming to the AMS catalog</t>
    <phoneticPr fontId="2"/>
  </si>
  <si>
    <t>F.R.L(AC-D) Spacer, Attachment</t>
    <phoneticPr fontId="5"/>
  </si>
  <si>
    <t>Spacer</t>
    <phoneticPr fontId="5"/>
  </si>
  <si>
    <t>Spacer with Bracket</t>
    <phoneticPr fontId="5"/>
  </si>
  <si>
    <t>part
(attachment)</t>
    <phoneticPr fontId="5"/>
  </si>
  <si>
    <t>part
(accessory)</t>
    <phoneticPr fontId="5"/>
  </si>
  <si>
    <t>Pressure Relief 3-Port Valve</t>
    <phoneticPr fontId="5"/>
  </si>
  <si>
    <t>L-Shaped Piping Adapter</t>
    <phoneticPr fontId="2"/>
  </si>
  <si>
    <t>Piping Adapter</t>
    <phoneticPr fontId="5"/>
  </si>
  <si>
    <t>T-Shaped Piping Adapter</t>
    <phoneticPr fontId="2"/>
  </si>
  <si>
    <t>T-Spacer</t>
    <phoneticPr fontId="5"/>
  </si>
  <si>
    <t>Closs Spacer</t>
    <phoneticPr fontId="5"/>
  </si>
  <si>
    <t>Pressure Switch</t>
    <phoneticPr fontId="5"/>
  </si>
  <si>
    <t>Pressure Switch with T-Spacer</t>
    <phoneticPr fontId="5"/>
  </si>
  <si>
    <t>Pressure Switch with L-Shaped Piping Adapter</t>
    <phoneticPr fontId="2"/>
  </si>
  <si>
    <t>Pressure Switch with Piping Adapter</t>
    <phoneticPr fontId="5"/>
  </si>
  <si>
    <t>End Plate</t>
    <phoneticPr fontId="5"/>
  </si>
  <si>
    <t>Check Valve</t>
    <phoneticPr fontId="5"/>
  </si>
  <si>
    <t>Put "B" in "Port orientation" column in case the port is to be faced down</t>
    <phoneticPr fontId="2"/>
  </si>
  <si>
    <t>Select the semi-standard option 「1」for interchangeable type with AC-A/-B.</t>
    <phoneticPr fontId="5"/>
  </si>
  <si>
    <t>・Put "B" in the column in case the port is to be faced down
・Select the semi-standard option 「1」for interchangeable type with AC-A/-B. In this case, there are some restrictions on combinations. Please refer to the precautions.</t>
    <phoneticPr fontId="5"/>
  </si>
  <si>
    <t>・Cannot mouny it downwards.
・Select the semi-standard option 「1」for interchangeable type with AC-A/-B. In this case, there are some restrictions on combinations. Please refer to the precautions.</t>
    <phoneticPr fontId="5"/>
  </si>
  <si>
    <t>Cannot mouny it downwards.</t>
    <phoneticPr fontId="5"/>
  </si>
  <si>
    <t>Put "B" in "Port orientation" column in case the port is to be faced down</t>
    <phoneticPr fontId="5"/>
  </si>
  <si>
    <t>Accessories on AMS</t>
    <phoneticPr fontId="5"/>
  </si>
  <si>
    <t>EX500 series
EXA1 series
EX9 series</t>
    <phoneticPr fontId="5"/>
  </si>
  <si>
    <t>Type of component</t>
    <phoneticPr fontId="5"/>
  </si>
  <si>
    <t>S Couplers</t>
    <phoneticPr fontId="5"/>
  </si>
  <si>
    <t>Gauges</t>
    <phoneticPr fontId="5"/>
  </si>
  <si>
    <t>Digital Prssure Switches</t>
    <phoneticPr fontId="5"/>
  </si>
  <si>
    <t>Silencers</t>
    <phoneticPr fontId="5"/>
  </si>
  <si>
    <t>One-touch Fittings</t>
    <phoneticPr fontId="5"/>
  </si>
  <si>
    <t>G series
GP series</t>
    <phoneticPr fontId="5"/>
  </si>
  <si>
    <t>ISE series
ZSE series</t>
    <phoneticPr fontId="5"/>
  </si>
  <si>
    <t>AN* series
25* series</t>
    <phoneticPr fontId="5"/>
  </si>
  <si>
    <t>KK series</t>
    <phoneticPr fontId="5"/>
  </si>
  <si>
    <t>KQ2* series</t>
    <phoneticPr fontId="5"/>
  </si>
  <si>
    <t>Other Accessories：Pressure gauges,Pressure switches,Silencers, Couplers, Fittings</t>
    <phoneticPr fontId="5"/>
  </si>
  <si>
    <t>Comforming to G/GP series catalog</t>
    <phoneticPr fontId="2"/>
  </si>
  <si>
    <t>Comforming to AN.25 series catalog</t>
    <phoneticPr fontId="2"/>
  </si>
  <si>
    <t>Comforming to KK series catalog</t>
    <phoneticPr fontId="2"/>
  </si>
  <si>
    <t>Comforming to KQ2 series catalog</t>
    <phoneticPr fontId="2"/>
  </si>
  <si>
    <t>Comforming to AC-D series catalog</t>
    <phoneticPr fontId="2"/>
  </si>
  <si>
    <t>Comforming to AMS20/30/40/60 series catalog
（Provided that the wireless adapter is not sellectable)</t>
    <phoneticPr fontId="2"/>
  </si>
  <si>
    <t>Conforming to the JSXM series catalog</t>
    <phoneticPr fontId="2"/>
  </si>
  <si>
    <t>Conforming to the PF3A8 series catalog</t>
    <phoneticPr fontId="5"/>
  </si>
  <si>
    <t>Conforming to the PF3A7 series catalog</t>
    <phoneticPr fontId="5"/>
  </si>
  <si>
    <t>Conforming to the AMD-D series catalog
（However, unable to select the bracket option）</t>
    <phoneticPr fontId="2"/>
  </si>
  <si>
    <t>Conforming to the AMS20/30/40/60 series catalog
（Provided that "with the attachment" option is not sellectable）</t>
    <phoneticPr fontId="2"/>
  </si>
  <si>
    <t>Conforming to the AMS20/30/40/60 series catalog</t>
    <phoneticPr fontId="2"/>
  </si>
  <si>
    <t>Conforming to the AF-D series catalog
（Probided that the bracket option is not sellectable）</t>
    <phoneticPr fontId="2"/>
  </si>
  <si>
    <t>Conforming to the AFM-D series catalog
（Probided that the bracket option is not sellectable）</t>
    <phoneticPr fontId="2"/>
  </si>
  <si>
    <t>Conforming to the AFD-D series catalog
（Probided that the bracket option is not sellectable）</t>
    <phoneticPr fontId="2"/>
  </si>
  <si>
    <t>Conforming to the AV series catalog
（Probided that the bracket is not sellectable）</t>
    <phoneticPr fontId="5"/>
  </si>
  <si>
    <t>Conforming to the AR-D series catalog
（Probided that the bracket and the set nutoption are not sellectable）</t>
    <phoneticPr fontId="2"/>
  </si>
  <si>
    <t>Conforming to the ARP-D series catalog
（Probided that the bracket and the set nutoption are not sellectable）</t>
    <phoneticPr fontId="2"/>
  </si>
  <si>
    <t>Conforming to the AFF-D series catalog
（Probided that the bracket is not sellectable）</t>
    <phoneticPr fontId="2"/>
  </si>
  <si>
    <t>Conforming to the AM-D series catalog
（Probided that the bracket is not sellectable）</t>
    <phoneticPr fontId="2"/>
  </si>
  <si>
    <t>Conforming to the IDG-D series catalog
（Probided that the bracket is not sellectable）</t>
    <phoneticPr fontId="5"/>
  </si>
  <si>
    <t>Conforming to the AMK-D series catalog
（Probided that the bracket is not sellectable）</t>
    <phoneticPr fontId="2"/>
  </si>
  <si>
    <t>Conforming to the ARG series catalog
（Probided that the bracket and the set nutoption are not sellectable）</t>
    <phoneticPr fontId="2"/>
  </si>
  <si>
    <t>Conforming to the AWD-D series catalog
（Probided that the bracket and the set nutoption are not sellectable）</t>
    <phoneticPr fontId="5"/>
  </si>
  <si>
    <t>Conforming to the AWM-D series catalog
（Probided that the bracket and the set nutoption are not sellectable）</t>
    <phoneticPr fontId="5"/>
  </si>
  <si>
    <t>Conforming to the AW-D series catalog
（Probided that the bracket and the set nutoption are not sellectable）</t>
    <phoneticPr fontId="2"/>
  </si>
  <si>
    <t>Conforming to the AR*M-D series catalog
（Probided that the bracket and the set nutoption are not sellectable）</t>
    <phoneticPr fontId="2"/>
  </si>
  <si>
    <t>Boxed together items</t>
    <phoneticPr fontId="5"/>
  </si>
  <si>
    <t>Air Filter</t>
  </si>
  <si>
    <r>
      <rPr>
        <sz val="12"/>
        <rFont val="Meiryo UI"/>
        <family val="3"/>
        <charset val="128"/>
      </rPr>
      <t>・</t>
    </r>
    <r>
      <rPr>
        <sz val="12"/>
        <rFont val="Arial"/>
        <family val="2"/>
      </rPr>
      <t xml:space="preserve"> Select one for each item of a to f for option and semi-standard.</t>
    </r>
    <phoneticPr fontId="2"/>
  </si>
  <si>
    <r>
      <rPr>
        <sz val="12"/>
        <rFont val="Meiryo UI"/>
        <family val="3"/>
        <charset val="128"/>
      </rPr>
      <t>・</t>
    </r>
    <r>
      <rPr>
        <sz val="12"/>
        <rFont val="Arial"/>
        <family val="2"/>
      </rPr>
      <t xml:space="preserve"> The symbols for semi-standard are displayed in numerical and alphabetical order.</t>
    </r>
  </si>
  <si>
    <t>Symbol</t>
  </si>
  <si>
    <t>Description</t>
  </si>
  <si>
    <r>
      <t xml:space="preserve">Body size 
</t>
    </r>
    <r>
      <rPr>
        <sz val="9"/>
        <rFont val="Arial"/>
        <family val="2"/>
      </rPr>
      <t>[Applicable AC size]</t>
    </r>
    <phoneticPr fontId="2"/>
  </si>
  <si>
    <t>Pipe thread type</t>
  </si>
  <si>
    <t>Port size</t>
    <phoneticPr fontId="5"/>
  </si>
  <si>
    <t>Option</t>
  </si>
  <si>
    <t>Semi-standard</t>
  </si>
  <si>
    <t>AMS40B-R00D-PN-KLE-X101</t>
    <phoneticPr fontId="2"/>
  </si>
  <si>
    <t>(DD)</t>
    <phoneticPr fontId="2"/>
  </si>
  <si>
    <t>(MM)</t>
    <phoneticPr fontId="2"/>
  </si>
  <si>
    <t>(YYYY)</t>
    <phoneticPr fontId="2"/>
  </si>
  <si>
    <t>Mounting position</t>
    <phoneticPr fontId="9"/>
  </si>
  <si>
    <t>Direction specification</t>
    <phoneticPr fontId="2"/>
  </si>
  <si>
    <t>Accessory</t>
    <phoneticPr fontId="5"/>
  </si>
  <si>
    <t>Nil</t>
  </si>
  <si>
    <r>
      <rPr>
        <sz val="11"/>
        <rFont val="Meiryo UI"/>
        <family val="3"/>
        <charset val="128"/>
      </rPr>
      <t>Ｒ</t>
    </r>
    <r>
      <rPr>
        <sz val="11"/>
        <rFont val="Arial"/>
        <family val="2"/>
      </rPr>
      <t>c</t>
    </r>
  </si>
  <si>
    <r>
      <rPr>
        <b/>
        <sz val="11"/>
        <rFont val="Meiryo UI"/>
        <family val="3"/>
        <charset val="128"/>
      </rPr>
      <t>Ｎ</t>
    </r>
  </si>
  <si>
    <r>
      <rPr>
        <sz val="11"/>
        <rFont val="Meiryo UI"/>
        <family val="3"/>
        <charset val="128"/>
      </rPr>
      <t>ＮＰＴ</t>
    </r>
  </si>
  <si>
    <r>
      <rPr>
        <b/>
        <sz val="11"/>
        <rFont val="Meiryo UI"/>
        <family val="3"/>
        <charset val="128"/>
      </rPr>
      <t>Ｆ</t>
    </r>
  </si>
  <si>
    <r>
      <rPr>
        <sz val="11"/>
        <rFont val="Meiryo UI"/>
        <family val="3"/>
        <charset val="128"/>
      </rPr>
      <t>Ｇ</t>
    </r>
  </si>
  <si>
    <r>
      <rPr>
        <sz val="12"/>
        <rFont val="Meiryo UI"/>
        <family val="3"/>
        <charset val="128"/>
      </rPr>
      <t>＋</t>
    </r>
  </si>
  <si>
    <t>01</t>
  </si>
  <si>
    <r>
      <rPr>
        <sz val="11"/>
        <rFont val="Meiryo UI"/>
        <family val="3"/>
        <charset val="128"/>
      </rPr>
      <t>１／８</t>
    </r>
  </si>
  <si>
    <t>02</t>
  </si>
  <si>
    <r>
      <rPr>
        <sz val="11"/>
        <rFont val="Meiryo UI"/>
        <family val="3"/>
        <charset val="128"/>
      </rPr>
      <t>１／４</t>
    </r>
  </si>
  <si>
    <t>03</t>
  </si>
  <si>
    <r>
      <rPr>
        <sz val="11"/>
        <rFont val="Meiryo UI"/>
        <family val="3"/>
        <charset val="128"/>
      </rPr>
      <t>３／８</t>
    </r>
  </si>
  <si>
    <t>04</t>
  </si>
  <si>
    <r>
      <rPr>
        <sz val="11"/>
        <rFont val="Meiryo UI"/>
        <family val="3"/>
        <charset val="128"/>
      </rPr>
      <t>１／２</t>
    </r>
    <phoneticPr fontId="2"/>
  </si>
  <si>
    <t>06</t>
  </si>
  <si>
    <r>
      <rPr>
        <sz val="11"/>
        <rFont val="Meiryo UI"/>
        <family val="3"/>
        <charset val="128"/>
      </rPr>
      <t>３／４</t>
    </r>
    <phoneticPr fontId="2"/>
  </si>
  <si>
    <t>10</t>
  </si>
  <si>
    <r>
      <rPr>
        <sz val="11"/>
        <rFont val="Meiryo UI"/>
        <family val="3"/>
        <charset val="128"/>
      </rPr>
      <t>１</t>
    </r>
  </si>
  <si>
    <t>Without auto drain</t>
  </si>
  <si>
    <r>
      <rPr>
        <b/>
        <sz val="11"/>
        <rFont val="Meiryo UI"/>
        <family val="3"/>
        <charset val="128"/>
      </rPr>
      <t>Ｃ</t>
    </r>
  </si>
  <si>
    <t>N.C. (Normally closed) Drain port is closed when pressure is not applied.</t>
  </si>
  <si>
    <r>
      <rPr>
        <b/>
        <sz val="11"/>
        <rFont val="Meiryo UI"/>
        <family val="3"/>
        <charset val="128"/>
      </rPr>
      <t>Ｄ</t>
    </r>
  </si>
  <si>
    <t>N.O. (Normally open) Drain port is open when pressure is not applied.</t>
  </si>
  <si>
    <t>Float type 
auto drain</t>
    <phoneticPr fontId="2"/>
  </si>
  <si>
    <t>Bowl</t>
    <phoneticPr fontId="2"/>
  </si>
  <si>
    <t>Polycarbonate bowl</t>
  </si>
  <si>
    <r>
      <rPr>
        <b/>
        <sz val="11"/>
        <rFont val="Meiryo UI"/>
        <family val="3"/>
        <charset val="128"/>
      </rPr>
      <t>２</t>
    </r>
  </si>
  <si>
    <t>Metal bowl</t>
  </si>
  <si>
    <r>
      <rPr>
        <b/>
        <sz val="11"/>
        <rFont val="Meiryo UI"/>
        <family val="3"/>
        <charset val="128"/>
      </rPr>
      <t>６</t>
    </r>
  </si>
  <si>
    <t>Nylon bowl</t>
  </si>
  <si>
    <r>
      <rPr>
        <b/>
        <sz val="11"/>
        <rFont val="Meiryo UI"/>
        <family val="3"/>
        <charset val="128"/>
      </rPr>
      <t>８</t>
    </r>
  </si>
  <si>
    <t>Metal bowl with level gauge</t>
  </si>
  <si>
    <t>With bowl guard</t>
  </si>
  <si>
    <r>
      <rPr>
        <b/>
        <sz val="11"/>
        <rFont val="Meiryo UI"/>
        <family val="3"/>
        <charset val="128"/>
      </rPr>
      <t>６Ｃ</t>
    </r>
  </si>
  <si>
    <t>With bowl guard (Nylon bowl)</t>
  </si>
  <si>
    <t>Drain port</t>
  </si>
  <si>
    <t>With drain cock</t>
  </si>
  <si>
    <r>
      <rPr>
        <b/>
        <sz val="11"/>
        <rFont val="Meiryo UI"/>
        <family val="3"/>
        <charset val="128"/>
      </rPr>
      <t>Ｊ</t>
    </r>
  </si>
  <si>
    <t>Drain guide 1/8</t>
  </si>
  <si>
    <t>Drain guide 1/4</t>
  </si>
  <si>
    <r>
      <rPr>
        <b/>
        <sz val="11"/>
        <rFont val="Meiryo UI"/>
        <family val="3"/>
        <charset val="128"/>
      </rPr>
      <t>Ｗ</t>
    </r>
  </si>
  <si>
    <t>Drain cock with barb fitting</t>
  </si>
  <si>
    <t>Indicator</t>
  </si>
  <si>
    <t>Without indicator</t>
  </si>
  <si>
    <t>L</t>
  </si>
  <si>
    <t>With element service indicator</t>
  </si>
  <si>
    <t>Flow direction: Left to right</t>
  </si>
  <si>
    <t>Pressure unit</t>
  </si>
  <si>
    <t>Unit on product label and caution plate: MPa/°C</t>
  </si>
  <si>
    <r>
      <t xml:space="preserve">  </t>
    </r>
    <r>
      <rPr>
        <b/>
        <sz val="11"/>
        <rFont val="Meiryo UI"/>
        <family val="3"/>
        <charset val="128"/>
      </rPr>
      <t>Ｚ</t>
    </r>
    <r>
      <rPr>
        <vertAlign val="superscript"/>
        <sz val="11"/>
        <rFont val="Arial"/>
        <family val="2"/>
      </rPr>
      <t xml:space="preserve"> *1)</t>
    </r>
  </si>
  <si>
    <t>Unit on product label and caution plate: psi/°F</t>
  </si>
  <si>
    <t>*1) Applicable only for NPT thread and those for overseas</t>
    <phoneticPr fontId="5"/>
  </si>
  <si>
    <t xml:space="preserve">● No limiting condition
</t>
    <phoneticPr fontId="2"/>
  </si>
  <si>
    <t xml:space="preserve">○ With limiting condition: Refer to *1)
</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</si>
  <si>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</si>
  <si>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</si>
  <si>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</si>
  <si>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</si>
  <si>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</si>
  <si>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</si>
  <si>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Return to the applicable product list</t>
    <phoneticPr fontId="2"/>
  </si>
  <si>
    <t>Mist Separator</t>
    <phoneticPr fontId="2"/>
  </si>
  <si>
    <r>
      <rPr>
        <sz val="12"/>
        <rFont val="Meiryo UI"/>
        <family val="3"/>
        <charset val="128"/>
      </rPr>
      <t>・</t>
    </r>
    <r>
      <rPr>
        <sz val="12"/>
        <rFont val="Arial"/>
        <family val="2"/>
      </rPr>
      <t xml:space="preserve"> Select one for each item of a to f for option and semi-standard.</t>
    </r>
    <phoneticPr fontId="2"/>
  </si>
  <si>
    <t>Body size 
[Applicable AMS size]</t>
    <phoneticPr fontId="5"/>
  </si>
  <si>
    <r>
      <rPr>
        <b/>
        <sz val="11"/>
        <rFont val="Meiryo UI"/>
        <family val="3"/>
        <charset val="128"/>
      </rPr>
      <t>０１</t>
    </r>
  </si>
  <si>
    <r>
      <rPr>
        <b/>
        <sz val="11"/>
        <rFont val="Meiryo UI"/>
        <family val="3"/>
        <charset val="128"/>
      </rPr>
      <t>０２</t>
    </r>
  </si>
  <si>
    <r>
      <rPr>
        <b/>
        <sz val="11"/>
        <rFont val="Meiryo UI"/>
        <family val="3"/>
        <charset val="128"/>
      </rPr>
      <t>０３</t>
    </r>
  </si>
  <si>
    <r>
      <rPr>
        <b/>
        <sz val="11"/>
        <rFont val="Meiryo UI"/>
        <family val="3"/>
        <charset val="128"/>
      </rPr>
      <t>０４</t>
    </r>
  </si>
  <si>
    <t>Flow direction</t>
    <phoneticPr fontId="5"/>
  </si>
  <si>
    <t>Bowl</t>
  </si>
  <si>
    <t>Float type 
auto drain</t>
    <phoneticPr fontId="2"/>
  </si>
  <si>
    <t>Semi-standard</t>
    <phoneticPr fontId="5"/>
  </si>
  <si>
    <t>*1) Applicable only for NPT thread and those for overseas</t>
  </si>
  <si>
    <t>Port size</t>
    <phoneticPr fontId="5"/>
  </si>
  <si>
    <t>Micro Mist Separator</t>
    <phoneticPr fontId="5"/>
  </si>
  <si>
    <t>Return to the applicable product list</t>
  </si>
  <si>
    <t>a</t>
  </si>
  <si>
    <t>Port size</t>
  </si>
  <si>
    <t>Pressure unit</t>
    <phoneticPr fontId="2"/>
  </si>
  <si>
    <r>
      <rPr>
        <sz val="10"/>
        <rFont val="Segoe UI Symbol"/>
        <family val="3"/>
      </rPr>
      <t>○</t>
    </r>
    <r>
      <rPr>
        <sz val="10"/>
        <rFont val="Arial"/>
        <family val="2"/>
      </rPr>
      <t xml:space="preserve"> With limiting condition: Refer to *1)</t>
    </r>
    <phoneticPr fontId="2"/>
  </si>
  <si>
    <r>
      <rPr>
        <sz val="10"/>
        <rFont val="Segoe UI Symbol"/>
        <family val="3"/>
      </rPr>
      <t>●</t>
    </r>
    <r>
      <rPr>
        <sz val="10"/>
        <rFont val="Arial"/>
        <family val="2"/>
      </rPr>
      <t xml:space="preserve"> No limiting condition</t>
    </r>
    <phoneticPr fontId="2"/>
  </si>
  <si>
    <t>Regulator</t>
  </si>
  <si>
    <t>With backflow function</t>
  </si>
  <si>
    <t>Without backflow function</t>
  </si>
  <si>
    <r>
      <rPr>
        <b/>
        <sz val="11"/>
        <rFont val="Meiryo UI"/>
        <family val="3"/>
        <charset val="128"/>
      </rPr>
      <t>Ｋ</t>
    </r>
  </si>
  <si>
    <t>Right angle square type pressure gauge (with limit indicator)</t>
    <phoneticPr fontId="2"/>
  </si>
  <si>
    <t>Without pressure gauge</t>
  </si>
  <si>
    <r>
      <rPr>
        <b/>
        <sz val="11"/>
        <rFont val="Meiryo UI"/>
        <family val="3"/>
        <charset val="128"/>
      </rPr>
      <t>Ｅ</t>
    </r>
  </si>
  <si>
    <t>Square embedded type pressure gauge (with limit indicator)</t>
  </si>
  <si>
    <r>
      <rPr>
        <b/>
        <sz val="11"/>
        <rFont val="Meiryo UI"/>
        <family val="3"/>
        <charset val="128"/>
      </rPr>
      <t>Ｇ</t>
    </r>
  </si>
  <si>
    <t>Round type pressure gauge (with limit indicator)</t>
  </si>
  <si>
    <r>
      <rPr>
        <b/>
        <sz val="11"/>
        <rFont val="Meiryo UI"/>
        <family val="3"/>
        <charset val="128"/>
      </rPr>
      <t>Ｍ</t>
    </r>
  </si>
  <si>
    <t>Round type pressure gauge (with color zone)</t>
  </si>
  <si>
    <r>
      <rPr>
        <b/>
        <sz val="11"/>
        <rFont val="Meiryo UI"/>
        <family val="3"/>
        <charset val="128"/>
      </rPr>
      <t>Ｅ１</t>
    </r>
  </si>
  <si>
    <t>Output: NPN output, Electrical entry: Wiring bottom entry</t>
  </si>
  <si>
    <r>
      <rPr>
        <b/>
        <sz val="11"/>
        <rFont val="Meiryo UI"/>
        <family val="3"/>
        <charset val="128"/>
      </rPr>
      <t>Ｅ２</t>
    </r>
  </si>
  <si>
    <t>Output: NPN output, Electrical entry: Wiring top entry</t>
  </si>
  <si>
    <r>
      <rPr>
        <b/>
        <sz val="11"/>
        <rFont val="Meiryo UI"/>
        <family val="3"/>
        <charset val="128"/>
      </rPr>
      <t>Ｅ３</t>
    </r>
  </si>
  <si>
    <t>Output: PNP output, Electrical entry: Wiring bottom entry</t>
  </si>
  <si>
    <r>
      <rPr>
        <b/>
        <sz val="11"/>
        <rFont val="Meiryo UI"/>
        <family val="3"/>
        <charset val="128"/>
      </rPr>
      <t>Ｅ４</t>
    </r>
  </si>
  <si>
    <t>Output: PNP output, Electrical entry: Wiring top entry</t>
  </si>
  <si>
    <t>Digital pressure
switch</t>
  </si>
  <si>
    <t>Pressure gauge</t>
  </si>
  <si>
    <t>Pressure gauge</t>
    <phoneticPr fontId="5"/>
  </si>
  <si>
    <t>Option</t>
    <phoneticPr fontId="5"/>
  </si>
  <si>
    <t>b</t>
  </si>
  <si>
    <t>Set pressure</t>
  </si>
  <si>
    <t>0.05 to 0.85 MPa setting</t>
  </si>
  <si>
    <r>
      <rPr>
        <b/>
        <sz val="11"/>
        <rFont val="Meiryo UI"/>
        <family val="3"/>
        <charset val="128"/>
      </rPr>
      <t>１</t>
    </r>
  </si>
  <si>
    <t>0.02 to 0.2 MPa setting</t>
  </si>
  <si>
    <t>c</t>
  </si>
  <si>
    <t>Exhaust
mechanism</t>
  </si>
  <si>
    <t>Relieving type</t>
  </si>
  <si>
    <t>Non-relieving type</t>
  </si>
  <si>
    <t>Knob</t>
  </si>
  <si>
    <t>Downward</t>
  </si>
  <si>
    <r>
      <rPr>
        <b/>
        <sz val="11"/>
        <rFont val="Meiryo UI"/>
        <family val="3"/>
        <charset val="128"/>
      </rPr>
      <t>Ｙ</t>
    </r>
  </si>
  <si>
    <t>Upward</t>
  </si>
  <si>
    <t>Unit on the name plate and pressure gauge: MPa</t>
  </si>
  <si>
    <t>Unit on the name plate, caution plate, and pressure gauge: psi/°F 
With digital pressure switch: With unit selection function/Initial unit psi</t>
  </si>
  <si>
    <r>
      <t xml:space="preserve">  </t>
    </r>
    <r>
      <rPr>
        <b/>
        <sz val="11"/>
        <rFont val="Meiryo UI"/>
        <family val="3"/>
        <charset val="128"/>
      </rPr>
      <t>Ｚ</t>
    </r>
    <r>
      <rPr>
        <b/>
        <sz val="11"/>
        <rFont val="Arial"/>
        <family val="2"/>
      </rPr>
      <t>A</t>
    </r>
    <r>
      <rPr>
        <vertAlign val="superscript"/>
        <sz val="11"/>
        <rFont val="Arial"/>
        <family val="2"/>
      </rPr>
      <t xml:space="preserve"> *2)</t>
    </r>
  </si>
  <si>
    <t>Digital pressure switch: With unit selection function/Initial unit MPa</t>
  </si>
  <si>
    <t>*2) Applicable only to those for overseas</t>
  </si>
  <si>
    <r>
      <rPr>
        <sz val="10"/>
        <rFont val="Segoe UI Symbol"/>
        <family val="3"/>
      </rPr>
      <t>○</t>
    </r>
    <r>
      <rPr>
        <sz val="10"/>
        <rFont val="Arial"/>
        <family val="2"/>
      </rPr>
      <t xml:space="preserve"> With limiting condition: Refer to *1) and *2)</t>
    </r>
    <phoneticPr fontId="2"/>
  </si>
  <si>
    <t>Modular Type Common Supply Regulator</t>
  </si>
  <si>
    <r>
      <rPr>
        <sz val="12"/>
        <rFont val="Meiryo UI"/>
        <family val="3"/>
        <charset val="128"/>
      </rPr>
      <t>・</t>
    </r>
    <r>
      <rPr>
        <sz val="12"/>
        <rFont val="Arial"/>
        <family val="2"/>
      </rPr>
      <t xml:space="preserve"> Select one for each item of a to e for option and semi-standard.</t>
    </r>
    <phoneticPr fontId="2"/>
  </si>
  <si>
    <r>
      <t xml:space="preserve">  </t>
    </r>
    <r>
      <rPr>
        <b/>
        <sz val="11"/>
        <rFont val="Meiryo UI"/>
        <family val="3"/>
        <charset val="128"/>
      </rPr>
      <t>Ｚ</t>
    </r>
    <r>
      <rPr>
        <vertAlign val="superscript"/>
        <sz val="11"/>
        <rFont val="Arial"/>
        <family val="2"/>
      </rPr>
      <t xml:space="preserve"> *2)</t>
    </r>
  </si>
  <si>
    <r>
      <t xml:space="preserve">  </t>
    </r>
    <r>
      <rPr>
        <b/>
        <sz val="11"/>
        <rFont val="Meiryo UI"/>
        <family val="3"/>
        <charset val="128"/>
      </rPr>
      <t>Ｚ</t>
    </r>
    <r>
      <rPr>
        <b/>
        <sz val="11"/>
        <rFont val="Arial"/>
        <family val="2"/>
      </rPr>
      <t>A</t>
    </r>
    <r>
      <rPr>
        <vertAlign val="superscript"/>
        <sz val="11"/>
        <rFont val="Arial"/>
        <family val="2"/>
      </rPr>
      <t xml:space="preserve"> *3)</t>
    </r>
  </si>
  <si>
    <t>*1) Selectable when the port size of the IN side is 1/4</t>
  </si>
  <si>
    <t>*2) Applicable only for NPT thread and those for overseas</t>
    <phoneticPr fontId="2"/>
  </si>
  <si>
    <t>*3) Applicable only to those for overseas</t>
    <phoneticPr fontId="2"/>
  </si>
  <si>
    <r>
      <rPr>
        <sz val="10"/>
        <rFont val="Segoe UI Symbol"/>
        <family val="3"/>
      </rPr>
      <t>○</t>
    </r>
    <r>
      <rPr>
        <sz val="10"/>
        <rFont val="Arial"/>
        <family val="2"/>
      </rPr>
      <t xml:space="preserve"> With limiting condition: Refer to *1), *2) and *3)</t>
    </r>
    <phoneticPr fontId="2"/>
  </si>
  <si>
    <r>
      <rPr>
        <sz val="12"/>
        <rFont val="Meiryo UI"/>
        <family val="3"/>
        <charset val="128"/>
      </rPr>
      <t>・</t>
    </r>
    <r>
      <rPr>
        <sz val="12"/>
        <rFont val="Arial"/>
        <family val="2"/>
      </rPr>
      <t xml:space="preserve"> Select one for each item of a to h for option and semi-standard.</t>
    </r>
    <phoneticPr fontId="2"/>
  </si>
  <si>
    <t>Filter Regulator</t>
  </si>
  <si>
    <r>
      <rPr>
        <b/>
        <sz val="20"/>
        <rFont val="メイリオ"/>
        <family val="3"/>
        <charset val="128"/>
      </rPr>
      <t>➋</t>
    </r>
  </si>
  <si>
    <t>d</t>
  </si>
  <si>
    <t>e</t>
  </si>
  <si>
    <t>f</t>
  </si>
  <si>
    <t>Unit on product label, caution plate, and pressure gauge: MPa/°C</t>
  </si>
  <si>
    <r>
      <rPr>
        <sz val="12"/>
        <rFont val="Meiryo UI"/>
        <family val="3"/>
        <charset val="128"/>
      </rPr>
      <t>・</t>
    </r>
    <r>
      <rPr>
        <sz val="12"/>
        <rFont val="Arial"/>
        <family val="2"/>
      </rPr>
      <t xml:space="preserve"> The symbols for option and semi-standard are displayed in numerical and alphabetical order.</t>
    </r>
    <phoneticPr fontId="2"/>
  </si>
  <si>
    <r>
      <rPr>
        <sz val="12"/>
        <rFont val="Meiryo UI"/>
        <family val="3"/>
        <charset val="128"/>
      </rPr>
      <t>・</t>
    </r>
    <r>
      <rPr>
        <sz val="12"/>
        <rFont val="Arial"/>
        <family val="2"/>
      </rPr>
      <t>The symbols for option and semi-standard are displayed in numerical and alphabetical order.</t>
    </r>
    <phoneticPr fontId="2"/>
  </si>
  <si>
    <t>・The symbols for option and semi-standard are displayed in numerical and alphabetical order.</t>
    <phoneticPr fontId="2"/>
  </si>
  <si>
    <t xml:space="preserve">・Select one for each item of a to h for option and semi-standard.
</t>
    <phoneticPr fontId="2"/>
  </si>
  <si>
    <t>Mist Separator Regulator</t>
    <phoneticPr fontId="5"/>
  </si>
  <si>
    <t xml:space="preserve">・Select one for each item of a to e for option and semi-standard.
</t>
    <phoneticPr fontId="2"/>
  </si>
  <si>
    <t>・The symbols for semi-standard are displayed in numerical and alphabetical order.</t>
    <phoneticPr fontId="2"/>
  </si>
  <si>
    <t>Mounting angle of
pressure gauge</t>
    <phoneticPr fontId="5"/>
  </si>
  <si>
    <t>Pressure unit</t>
    <phoneticPr fontId="5"/>
  </si>
  <si>
    <t>Nil</t>
    <phoneticPr fontId="2"/>
  </si>
  <si>
    <r>
      <t xml:space="preserve">  </t>
    </r>
    <r>
      <rPr>
        <b/>
        <sz val="11"/>
        <rFont val="Meiryo UI"/>
        <family val="3"/>
        <charset val="128"/>
      </rPr>
      <t>Ｚ</t>
    </r>
    <r>
      <rPr>
        <vertAlign val="superscript"/>
        <sz val="11"/>
        <rFont val="Arial"/>
        <family val="2"/>
      </rPr>
      <t xml:space="preserve"> *1)</t>
    </r>
    <phoneticPr fontId="2"/>
  </si>
  <si>
    <t xml:space="preserve">・Select one for each item of a to g for option and semi-standard.
</t>
    <phoneticPr fontId="2"/>
  </si>
  <si>
    <t>Unit on the name plate, caution plate, and pressure gauge: psi/°F 
Pressure gauge: MPa/psi dual scale</t>
    <phoneticPr fontId="20"/>
  </si>
  <si>
    <t>*1) Applicable only for NPT thread and those for overseas</t>
    <phoneticPr fontId="2"/>
  </si>
  <si>
    <t xml:space="preserve">Nil </t>
    <phoneticPr fontId="2"/>
  </si>
  <si>
    <t>Unit on the name plate: psi 
Pressure gauge: MPa/psi dual scale</t>
    <phoneticPr fontId="2"/>
  </si>
  <si>
    <t>Unit on product label, caution plate, and pressure gauge: MPa/°C</t>
    <phoneticPr fontId="2"/>
  </si>
  <si>
    <t>Unit on product label, caution plate, and pressure gauge: Mpa</t>
    <phoneticPr fontId="2"/>
  </si>
  <si>
    <t>Unit on product label, caution plate, and pressure gauge: MPa</t>
    <phoneticPr fontId="2"/>
  </si>
  <si>
    <t>Unit on the name plate and pressure gauge: psi/°F 
With digital pressure switch: With unit selection function/Initial unit psi</t>
    <phoneticPr fontId="2"/>
  </si>
  <si>
    <t>Digital pressure switch: With unit selection function/Initial unit MPa</t>
    <phoneticPr fontId="2"/>
  </si>
  <si>
    <t>Digital pressure switch: With unit selection function/Initial unit Mpa</t>
    <phoneticPr fontId="20"/>
  </si>
  <si>
    <t>Digital pressure
switch</t>
    <phoneticPr fontId="5"/>
  </si>
  <si>
    <t>Set pressure</t>
    <phoneticPr fontId="5"/>
  </si>
  <si>
    <t>0.02 to 0.2 MPa setting</t>
    <phoneticPr fontId="2"/>
  </si>
  <si>
    <t>0.008 to 0.6 MPa setting</t>
    <phoneticPr fontId="5"/>
  </si>
  <si>
    <r>
      <t xml:space="preserve">  </t>
    </r>
    <r>
      <rPr>
        <b/>
        <sz val="11"/>
        <rFont val="Meiryo UI"/>
        <family val="3"/>
        <charset val="128"/>
      </rPr>
      <t>Ｚ</t>
    </r>
    <r>
      <rPr>
        <b/>
        <sz val="11"/>
        <rFont val="Arial"/>
        <family val="2"/>
      </rPr>
      <t>A</t>
    </r>
    <r>
      <rPr>
        <vertAlign val="superscript"/>
        <sz val="11"/>
        <rFont val="Arial"/>
        <family val="2"/>
      </rPr>
      <t xml:space="preserve"> *2)</t>
    </r>
    <phoneticPr fontId="2"/>
  </si>
  <si>
    <t>*2) Applicable only to those for overseas</t>
    <phoneticPr fontId="2"/>
  </si>
  <si>
    <t>Line Filter</t>
  </si>
  <si>
    <t>・ Select one for each item of a to f for option and semi-standard.</t>
    <phoneticPr fontId="2"/>
  </si>
  <si>
    <t>・ The symbols for semi-standard are displayed in numerical and alphabetical order.</t>
    <phoneticPr fontId="2"/>
  </si>
  <si>
    <t>Port size</t>
    <phoneticPr fontId="5"/>
  </si>
  <si>
    <t>Float type 
auto drain</t>
    <phoneticPr fontId="2"/>
  </si>
  <si>
    <t>Polycarbonate bowl</t>
    <phoneticPr fontId="20"/>
  </si>
  <si>
    <t>Nil</t>
    <phoneticPr fontId="5"/>
  </si>
  <si>
    <t>Metal bowl</t>
    <phoneticPr fontId="2"/>
  </si>
  <si>
    <t>SUS bowl</t>
    <phoneticPr fontId="2"/>
  </si>
  <si>
    <t>Bowl</t>
    <phoneticPr fontId="5"/>
  </si>
  <si>
    <t>Flow direction</t>
    <phoneticPr fontId="5"/>
  </si>
  <si>
    <t>Pressure unit</t>
    <phoneticPr fontId="2"/>
  </si>
  <si>
    <t>Semi-standard</t>
    <phoneticPr fontId="5"/>
  </si>
  <si>
    <t>Mist Separator</t>
  </si>
  <si>
    <r>
      <rPr>
        <sz val="12"/>
        <rFont val="Meiryo UI"/>
        <family val="3"/>
        <charset val="128"/>
      </rPr>
      <t>・</t>
    </r>
    <r>
      <rPr>
        <sz val="12"/>
        <rFont val="Arial"/>
        <family val="2"/>
      </rPr>
      <t xml:space="preserve"> Select one for each item of a to f for option and semi-standard.</t>
    </r>
    <phoneticPr fontId="2"/>
  </si>
  <si>
    <t>Port size</t>
    <phoneticPr fontId="5"/>
  </si>
  <si>
    <t>Nil</t>
    <phoneticPr fontId="2"/>
  </si>
  <si>
    <t>Nil</t>
    <phoneticPr fontId="5"/>
  </si>
  <si>
    <r>
      <rPr>
        <sz val="12"/>
        <rFont val="Meiryo UI"/>
        <family val="3"/>
        <charset val="128"/>
      </rPr>
      <t>・</t>
    </r>
    <r>
      <rPr>
        <sz val="12"/>
        <rFont val="Arial"/>
        <family val="2"/>
      </rPr>
      <t xml:space="preserve"> Select one for each item of a to c for option and semi-standard.</t>
    </r>
    <phoneticPr fontId="2"/>
  </si>
  <si>
    <t>Nil</t>
    <phoneticPr fontId="2"/>
  </si>
  <si>
    <t>Metal bowl</t>
    <phoneticPr fontId="2"/>
  </si>
  <si>
    <r>
      <rPr>
        <sz val="10"/>
        <rFont val="Meiryo UI"/>
        <family val="3"/>
        <charset val="128"/>
      </rPr>
      <t>●</t>
    </r>
    <r>
      <rPr>
        <sz val="10"/>
        <rFont val="Arial"/>
        <family val="2"/>
      </rPr>
      <t xml:space="preserve"> No limiting condition</t>
    </r>
    <phoneticPr fontId="2"/>
  </si>
  <si>
    <r>
      <rPr>
        <sz val="10"/>
        <rFont val="Meiryo UI"/>
        <family val="3"/>
        <charset val="128"/>
      </rPr>
      <t>○</t>
    </r>
    <r>
      <rPr>
        <sz val="10"/>
        <rFont val="Arial"/>
        <family val="2"/>
      </rPr>
      <t xml:space="preserve"> With limiting condition: Refer to *1)</t>
    </r>
    <phoneticPr fontId="2"/>
  </si>
  <si>
    <t>Digital Flow Switch</t>
    <phoneticPr fontId="5"/>
  </si>
  <si>
    <t>Output specification</t>
  </si>
  <si>
    <t>CS</t>
  </si>
  <si>
    <r>
      <t>NPN</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</si>
  <si>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DS</t>
  </si>
  <si>
    <r>
      <t>NPN</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</si>
  <si>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ES</t>
  </si>
  <si>
    <r>
      <t>PNP</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</si>
  <si>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FS</t>
  </si>
  <si>
    <r>
      <t>PNP</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</si>
  <si>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IO-Link: Switch output (N/P)</t>
  </si>
  <si>
    <t>L3</t>
  </si>
  <si>
    <r>
      <t>IO-Link:  Switch output (N/P)</t>
    </r>
    <r>
      <rPr>
        <sz val="11"/>
        <rFont val="Meiryo UI"/>
        <family val="3"/>
        <charset val="128"/>
      </rPr>
      <t>、</t>
    </r>
    <r>
      <rPr>
        <sz val="11"/>
        <rFont val="Arial"/>
        <family val="2"/>
      </rPr>
      <t>Analog voltage output</t>
    </r>
    <r>
      <rPr>
        <sz val="11"/>
        <rFont val="Meiryo UI"/>
        <family val="3"/>
        <charset val="128"/>
      </rPr>
      <t>⇔</t>
    </r>
    <r>
      <rPr>
        <sz val="11"/>
        <rFont val="Arial"/>
        <family val="2"/>
      </rPr>
      <t>External input</t>
    </r>
  </si>
  <si>
    <t>L4</t>
  </si>
  <si>
    <r>
      <t>IO-Link:  Switch output (N/P)</t>
    </r>
    <r>
      <rPr>
        <sz val="11"/>
        <rFont val="Meiryo UI"/>
        <family val="3"/>
        <charset val="128"/>
      </rPr>
      <t>、</t>
    </r>
    <r>
      <rPr>
        <sz val="11"/>
        <rFont val="Arial"/>
        <family val="2"/>
      </rPr>
      <t>Analog current output</t>
    </r>
    <r>
      <rPr>
        <sz val="11"/>
        <rFont val="Meiryo UI"/>
        <family val="3"/>
        <charset val="128"/>
      </rPr>
      <t>⇔</t>
    </r>
    <r>
      <rPr>
        <sz val="11"/>
        <rFont val="Arial"/>
        <family val="2"/>
      </rPr>
      <t>External input</t>
    </r>
  </si>
  <si>
    <t>Options</t>
  </si>
  <si>
    <t>With lead wire with M12 connector (3 m)</t>
  </si>
  <si>
    <t>N</t>
  </si>
  <si>
    <t>Without lead wire with M12 connector</t>
  </si>
  <si>
    <t>Q</t>
  </si>
  <si>
    <t>Lead wire with M12-M12 connector (3 m)</t>
  </si>
  <si>
    <t>Unit specification</t>
  </si>
  <si>
    <r>
      <t xml:space="preserve">Nil </t>
    </r>
    <r>
      <rPr>
        <vertAlign val="superscript"/>
        <sz val="11"/>
        <rFont val="Arial"/>
        <family val="2"/>
      </rPr>
      <t>*1)</t>
    </r>
  </si>
  <si>
    <t>Units selection function</t>
  </si>
  <si>
    <t>SI units only</t>
  </si>
  <si>
    <t>Calibration certificate</t>
  </si>
  <si>
    <t>None</t>
  </si>
  <si>
    <t>A</t>
  </si>
  <si>
    <t>Yes</t>
  </si>
  <si>
    <t>Flow direction</t>
    <phoneticPr fontId="2"/>
  </si>
  <si>
    <t>*1) Applicable only to those for overseas</t>
    <phoneticPr fontId="2"/>
  </si>
  <si>
    <r>
      <rPr>
        <sz val="10"/>
        <rFont val="Meiryo UI"/>
        <family val="3"/>
        <charset val="128"/>
      </rPr>
      <t>○</t>
    </r>
    <r>
      <rPr>
        <sz val="10"/>
        <rFont val="Arial"/>
        <family val="2"/>
      </rPr>
      <t xml:space="preserve"> With limiting condition: Refer to *1)</t>
    </r>
    <phoneticPr fontId="2"/>
  </si>
  <si>
    <t>Digital Flow Switch with Pressure/Temperature Sensor</t>
    <phoneticPr fontId="5"/>
  </si>
  <si>
    <t>L2</t>
  </si>
  <si>
    <r>
      <t>IO-Link/Switch output (N/P)</t>
    </r>
    <r>
      <rPr>
        <sz val="11"/>
        <rFont val="Meiryo UI"/>
        <family val="3"/>
        <charset val="128"/>
      </rPr>
      <t>、</t>
    </r>
    <r>
      <rPr>
        <sz val="11"/>
        <rFont val="Arial"/>
        <family val="2"/>
      </rPr>
      <t>Switch output (N/P)</t>
    </r>
  </si>
  <si>
    <t>*1) Applicable only to those for overseas</t>
    <phoneticPr fontId="2"/>
  </si>
  <si>
    <t>Rated voltage</t>
  </si>
  <si>
    <t>24 VDC</t>
  </si>
  <si>
    <t>DZ</t>
  </si>
  <si>
    <t>Soft start-up function</t>
    <phoneticPr fontId="5"/>
  </si>
  <si>
    <t>S</t>
  </si>
  <si>
    <t>With soft start-up function</t>
  </si>
  <si>
    <t>R</t>
  </si>
  <si>
    <t>D</t>
  </si>
  <si>
    <t>Rc</t>
  </si>
  <si>
    <t>G</t>
  </si>
  <si>
    <t>NPT</t>
  </si>
  <si>
    <t>3-Port Solenoid Valve Modular Type/Residual Pressure Release Valve without Detection of Main Valve Position</t>
  </si>
  <si>
    <r>
      <t>DIN terminal (With connector)</t>
    </r>
    <r>
      <rPr>
        <sz val="11"/>
        <rFont val="ＭＳ Ｐゴシック"/>
        <family val="3"/>
        <charset val="128"/>
      </rPr>
      <t/>
    </r>
    <phoneticPr fontId="2"/>
  </si>
  <si>
    <t>DIN terminal (Without connector)</t>
    <phoneticPr fontId="2"/>
  </si>
  <si>
    <r>
      <t>DIN terminal (With connector)</t>
    </r>
    <r>
      <rPr>
        <sz val="11"/>
        <rFont val="Meiryo UI"/>
        <family val="3"/>
        <charset val="128"/>
      </rPr>
      <t>／</t>
    </r>
    <r>
      <rPr>
        <sz val="11"/>
        <rFont val="Arial"/>
        <family val="2"/>
      </rPr>
      <t>With light/surge voltage suppressor</t>
    </r>
  </si>
  <si>
    <t>DIN (EN 175301-803C) terminal (With connector)</t>
    <phoneticPr fontId="2"/>
  </si>
  <si>
    <t>DIN (EN 175301-803C) terminal (Without connector)</t>
    <phoneticPr fontId="2"/>
  </si>
  <si>
    <r>
      <t>DIN (EN 175301-803C) terminal (With connector)</t>
    </r>
    <r>
      <rPr>
        <sz val="11"/>
        <rFont val="ＭＳ Ｐゴシック"/>
        <family val="3"/>
        <charset val="128"/>
      </rPr>
      <t>、</t>
    </r>
    <r>
      <rPr>
        <sz val="11"/>
        <rFont val="Arial"/>
        <family val="2"/>
      </rPr>
      <t>With light/surge voltage suppressor</t>
    </r>
    <phoneticPr fontId="2"/>
  </si>
  <si>
    <t>Manual override</t>
    <phoneticPr fontId="2"/>
  </si>
  <si>
    <t>Non-locking push type</t>
    <phoneticPr fontId="2"/>
  </si>
  <si>
    <t>Non-locking push type (Manual)</t>
  </si>
  <si>
    <t>Push-turn locking type (Manual)</t>
  </si>
  <si>
    <t>Modular Mounting Type 2-Port Solenoid Valve</t>
  </si>
  <si>
    <t>Valve type</t>
  </si>
  <si>
    <t>N.C.(Normally closed)</t>
  </si>
  <si>
    <t>Body material</t>
  </si>
  <si>
    <t>Aluminum</t>
  </si>
  <si>
    <t>Seal material</t>
  </si>
  <si>
    <t>NBR</t>
  </si>
  <si>
    <t>F</t>
  </si>
  <si>
    <t>FKM</t>
  </si>
  <si>
    <t>Orifice diameter and port size</t>
  </si>
  <si>
    <t>301</t>
  </si>
  <si>
    <r>
      <t>Orifice diameter</t>
    </r>
    <r>
      <rPr>
        <sz val="11"/>
        <rFont val="Meiryo UI"/>
        <family val="3"/>
        <charset val="128"/>
      </rPr>
      <t>：</t>
    </r>
    <r>
      <rPr>
        <sz val="11"/>
        <rFont val="Symbol"/>
        <family val="1"/>
        <charset val="2"/>
      </rPr>
      <t>f</t>
    </r>
    <r>
      <rPr>
        <sz val="11"/>
        <rFont val="Arial"/>
        <family val="2"/>
      </rPr>
      <t>3.2mm</t>
    </r>
    <phoneticPr fontId="2"/>
  </si>
  <si>
    <r>
      <t>Port size</t>
    </r>
    <r>
      <rPr>
        <sz val="11"/>
        <rFont val="Meiryo UI"/>
        <family val="3"/>
        <charset val="128"/>
      </rPr>
      <t>：</t>
    </r>
    <r>
      <rPr>
        <sz val="11"/>
        <rFont val="Arial"/>
        <family val="2"/>
      </rPr>
      <t>1</t>
    </r>
    <r>
      <rPr>
        <sz val="11"/>
        <rFont val="Meiryo UI"/>
        <family val="3"/>
        <charset val="128"/>
      </rPr>
      <t>／</t>
    </r>
    <r>
      <rPr>
        <sz val="11"/>
        <rFont val="Arial"/>
        <family val="2"/>
      </rPr>
      <t>8</t>
    </r>
    <phoneticPr fontId="2"/>
  </si>
  <si>
    <t>302</t>
  </si>
  <si>
    <r>
      <t>Port size</t>
    </r>
    <r>
      <rPr>
        <sz val="11"/>
        <rFont val="Meiryo UI"/>
        <family val="3"/>
        <charset val="128"/>
      </rPr>
      <t>：</t>
    </r>
    <r>
      <rPr>
        <sz val="11"/>
        <rFont val="Arial"/>
        <family val="2"/>
      </rPr>
      <t>1</t>
    </r>
    <r>
      <rPr>
        <sz val="11"/>
        <rFont val="Meiryo UI"/>
        <family val="3"/>
        <charset val="128"/>
      </rPr>
      <t>／</t>
    </r>
    <r>
      <rPr>
        <sz val="11"/>
        <rFont val="Arial"/>
        <family val="2"/>
      </rPr>
      <t>4</t>
    </r>
    <phoneticPr fontId="2"/>
  </si>
  <si>
    <t>402</t>
  </si>
  <si>
    <r>
      <t>Orifice diameter</t>
    </r>
    <r>
      <rPr>
        <sz val="11"/>
        <rFont val="Meiryo UI"/>
        <family val="3"/>
        <charset val="128"/>
      </rPr>
      <t>：</t>
    </r>
    <r>
      <rPr>
        <sz val="11"/>
        <rFont val="Symbol"/>
        <family val="1"/>
        <charset val="2"/>
      </rPr>
      <t>f</t>
    </r>
    <r>
      <rPr>
        <sz val="11"/>
        <rFont val="Arial"/>
        <family val="2"/>
      </rPr>
      <t>4mm</t>
    </r>
    <phoneticPr fontId="2"/>
  </si>
  <si>
    <t>403</t>
  </si>
  <si>
    <r>
      <t>Port size</t>
    </r>
    <r>
      <rPr>
        <sz val="11"/>
        <rFont val="Meiryo UI"/>
        <family val="3"/>
        <charset val="128"/>
      </rPr>
      <t>：</t>
    </r>
    <r>
      <rPr>
        <sz val="11"/>
        <rFont val="Arial"/>
        <family val="2"/>
      </rPr>
      <t>3</t>
    </r>
    <r>
      <rPr>
        <sz val="11"/>
        <rFont val="Meiryo UI"/>
        <family val="3"/>
        <charset val="128"/>
      </rPr>
      <t>／</t>
    </r>
    <r>
      <rPr>
        <sz val="11"/>
        <rFont val="Arial"/>
        <family val="2"/>
      </rPr>
      <t>8</t>
    </r>
    <phoneticPr fontId="2"/>
  </si>
  <si>
    <t>404</t>
  </si>
  <si>
    <r>
      <t>Port size</t>
    </r>
    <r>
      <rPr>
        <sz val="11"/>
        <rFont val="Meiryo UI"/>
        <family val="3"/>
        <charset val="128"/>
      </rPr>
      <t>：</t>
    </r>
    <r>
      <rPr>
        <sz val="11"/>
        <rFont val="Arial"/>
        <family val="2"/>
      </rPr>
      <t>1</t>
    </r>
    <r>
      <rPr>
        <sz val="11"/>
        <rFont val="Meiryo UI"/>
        <family val="3"/>
        <charset val="128"/>
      </rPr>
      <t>／</t>
    </r>
    <r>
      <rPr>
        <sz val="11"/>
        <rFont val="Arial"/>
        <family val="2"/>
      </rPr>
      <t>2</t>
    </r>
    <phoneticPr fontId="2"/>
  </si>
  <si>
    <t>AC</t>
  </si>
  <si>
    <t>100 VAC</t>
  </si>
  <si>
    <t>200 VAC</t>
  </si>
  <si>
    <t>120 (110) VAC</t>
  </si>
  <si>
    <t>220 VAC</t>
  </si>
  <si>
    <t>240 VAC</t>
  </si>
  <si>
    <t>48 VAC</t>
  </si>
  <si>
    <t>B</t>
  </si>
  <si>
    <t>24 VAC</t>
  </si>
  <si>
    <t>J</t>
  </si>
  <si>
    <t>230 VAC</t>
  </si>
  <si>
    <t>DC</t>
  </si>
  <si>
    <t>12 VDC</t>
  </si>
  <si>
    <r>
      <t>Electrical entry</t>
    </r>
    <r>
      <rPr>
        <vertAlign val="superscript"/>
        <sz val="11"/>
        <rFont val="Arial"/>
        <family val="2"/>
      </rPr>
      <t xml:space="preserve"> *3)</t>
    </r>
    <phoneticPr fontId="2"/>
  </si>
  <si>
    <r>
      <t>Grommet</t>
    </r>
    <r>
      <rPr>
        <vertAlign val="superscript"/>
        <sz val="11"/>
        <rFont val="Arial"/>
        <family val="2"/>
      </rPr>
      <t xml:space="preserve"> *1)</t>
    </r>
    <phoneticPr fontId="2"/>
  </si>
  <si>
    <t>GS</t>
  </si>
  <si>
    <t>Grommet with PCB (With surge voltage suppressor)</t>
  </si>
  <si>
    <t>Conduit (With surge voltage suppressor)</t>
  </si>
  <si>
    <t>DIN terminal (With surge voltage suppressor)</t>
  </si>
  <si>
    <t>DIN terminal with light (With surge voltage suppressor)</t>
  </si>
  <si>
    <t>DN</t>
  </si>
  <si>
    <t>DIN terminal without connector (With surge voltage suppressor)</t>
  </si>
  <si>
    <t>WN</t>
  </si>
  <si>
    <r>
      <t>M12 connector without cable (With surge voltage suppressor)</t>
    </r>
    <r>
      <rPr>
        <vertAlign val="superscript"/>
        <sz val="11"/>
        <rFont val="Arial"/>
        <family val="2"/>
      </rPr>
      <t xml:space="preserve"> *2)</t>
    </r>
    <phoneticPr fontId="2"/>
  </si>
  <si>
    <t>Coil orientation</t>
  </si>
  <si>
    <t>U</t>
  </si>
  <si>
    <t>Blow port position</t>
  </si>
  <si>
    <t>Coil upward: Bottom (Opposite of coil surface)</t>
  </si>
  <si>
    <r>
      <t>Coil downward: Upward (Opposite of coil surface</t>
    </r>
    <r>
      <rPr>
        <sz val="11"/>
        <rFont val="Meiryo UI"/>
        <family val="3"/>
        <charset val="128"/>
      </rPr>
      <t>）</t>
    </r>
  </si>
  <si>
    <t>Coil upward: Front surface</t>
  </si>
  <si>
    <t>Coil downward: Front surface</t>
  </si>
  <si>
    <t>Oil-free option</t>
  </si>
  <si>
    <t>Oil-free</t>
  </si>
  <si>
    <t>*1) DC voltage only</t>
    <phoneticPr fontId="2"/>
  </si>
  <si>
    <t>*2) Cable for M12 connector is not supplied.</t>
    <phoneticPr fontId="2"/>
  </si>
  <si>
    <t>*3) Refer to a separate catalogue for the CE marked voltage for the electrical entry of each lead line.</t>
    <phoneticPr fontId="2"/>
  </si>
  <si>
    <r>
      <rPr>
        <sz val="10"/>
        <rFont val="Meiryo UI"/>
        <family val="3"/>
        <charset val="128"/>
      </rPr>
      <t>●</t>
    </r>
    <r>
      <rPr>
        <sz val="10"/>
        <rFont val="Arial"/>
        <family val="2"/>
      </rPr>
      <t xml:space="preserve"> No limiting condition</t>
    </r>
    <phoneticPr fontId="2"/>
  </si>
  <si>
    <r>
      <rPr>
        <sz val="10"/>
        <rFont val="Meiryo UI"/>
        <family val="3"/>
        <charset val="128"/>
      </rPr>
      <t>○</t>
    </r>
    <r>
      <rPr>
        <sz val="10"/>
        <rFont val="Arial"/>
        <family val="2"/>
      </rPr>
      <t xml:space="preserve"> With limiting condition</t>
    </r>
    <phoneticPr fontId="2"/>
  </si>
  <si>
    <t>Spacer / Spacer with Bracket</t>
  </si>
  <si>
    <t>Spacer</t>
  </si>
  <si>
    <t>T</t>
  </si>
  <si>
    <t>Spacer with bracket</t>
  </si>
  <si>
    <t>Semi-
standard</t>
    <phoneticPr fontId="2"/>
  </si>
  <si>
    <t>Bracket type</t>
    <phoneticPr fontId="5"/>
  </si>
  <si>
    <t>Standard</t>
  </si>
  <si>
    <t>1</t>
  </si>
  <si>
    <t>Long type</t>
  </si>
  <si>
    <r>
      <t xml:space="preserve">*1) Applicable only when spacer with bracket was selected for </t>
    </r>
    <r>
      <rPr>
        <sz val="10"/>
        <rFont val="Meiryo UI"/>
        <family val="3"/>
        <charset val="128"/>
      </rPr>
      <t>❷ bracket.</t>
    </r>
    <phoneticPr fontId="2"/>
  </si>
  <si>
    <r>
      <rPr>
        <sz val="10"/>
        <rFont val="Meiryo UI"/>
        <family val="3"/>
        <charset val="128"/>
      </rPr>
      <t>●</t>
    </r>
    <r>
      <rPr>
        <sz val="10"/>
        <rFont val="Arial"/>
        <family val="2"/>
      </rPr>
      <t xml:space="preserve"> </t>
    </r>
    <r>
      <rPr>
        <sz val="10"/>
        <rFont val="Meiryo UI"/>
        <family val="3"/>
        <charset val="128"/>
      </rPr>
      <t>No limiting condition</t>
    </r>
    <phoneticPr fontId="2"/>
  </si>
  <si>
    <r>
      <rPr>
        <sz val="10"/>
        <rFont val="Meiryo UI"/>
        <family val="3"/>
        <charset val="128"/>
      </rPr>
      <t>○</t>
    </r>
    <r>
      <rPr>
        <sz val="10"/>
        <rFont val="Arial"/>
        <family val="2"/>
      </rPr>
      <t xml:space="preserve"> </t>
    </r>
    <r>
      <rPr>
        <sz val="10"/>
        <rFont val="Meiryo UI"/>
        <family val="3"/>
        <charset val="128"/>
      </rPr>
      <t xml:space="preserve">With limiting condition: </t>
    </r>
    <r>
      <rPr>
        <sz val="10"/>
        <rFont val="Arial"/>
        <family val="2"/>
      </rPr>
      <t xml:space="preserve">Refer to </t>
    </r>
    <r>
      <rPr>
        <sz val="10"/>
        <rFont val="Meiryo UI"/>
        <family val="3"/>
        <charset val="128"/>
      </rPr>
      <t>*1)</t>
    </r>
    <phoneticPr fontId="2"/>
  </si>
  <si>
    <r>
      <rPr>
        <sz val="11"/>
        <rFont val="Meiryo UI"/>
        <family val="3"/>
        <charset val="128"/>
      </rPr>
      <t>Follow precautions below when connecting spacers with bracket on both sides of a modular type common supply regulator.</t>
    </r>
  </si>
  <si>
    <t>L-Shaped Piping Adapter</t>
    <phoneticPr fontId="5"/>
  </si>
  <si>
    <t>T-Shaped Piping Adapter</t>
    <phoneticPr fontId="5"/>
  </si>
  <si>
    <t>T-Spacer</t>
  </si>
  <si>
    <t>Semi-
standard</t>
  </si>
  <si>
    <t>Semi-
standard</t>
    <phoneticPr fontId="5"/>
  </si>
  <si>
    <t>Body type</t>
  </si>
  <si>
    <t>Slim</t>
  </si>
  <si>
    <r>
      <rPr>
        <sz val="10"/>
        <rFont val="Meiryo UI"/>
        <family val="3"/>
        <charset val="128"/>
      </rPr>
      <t>●</t>
    </r>
    <r>
      <rPr>
        <sz val="10"/>
        <rFont val="Arial"/>
        <family val="2"/>
      </rPr>
      <t xml:space="preserve"> </t>
    </r>
    <r>
      <rPr>
        <sz val="10"/>
        <rFont val="Meiryo UI"/>
        <family val="3"/>
        <charset val="128"/>
      </rPr>
      <t>No limiting condition</t>
    </r>
    <phoneticPr fontId="2"/>
  </si>
  <si>
    <r>
      <rPr>
        <sz val="10"/>
        <rFont val="Meiryo UI"/>
        <family val="3"/>
        <charset val="128"/>
      </rPr>
      <t>○</t>
    </r>
    <r>
      <rPr>
        <sz val="10"/>
        <rFont val="Arial"/>
        <family val="2"/>
      </rPr>
      <t xml:space="preserve"> </t>
    </r>
    <r>
      <rPr>
        <sz val="10"/>
        <rFont val="Meiryo UI"/>
        <family val="3"/>
        <charset val="128"/>
      </rPr>
      <t>With limiting condition:</t>
    </r>
    <r>
      <rPr>
        <sz val="10"/>
        <rFont val="Arial"/>
        <family val="2"/>
      </rPr>
      <t xml:space="preserve"> </t>
    </r>
    <r>
      <rPr>
        <sz val="10"/>
        <rFont val="Meiryo UI"/>
        <family val="3"/>
        <charset val="128"/>
      </rPr>
      <t>❹</t>
    </r>
    <r>
      <rPr>
        <sz val="10"/>
        <rFont val="Arial"/>
        <family val="2"/>
      </rPr>
      <t xml:space="preserve"> </t>
    </r>
    <r>
      <rPr>
        <sz val="10"/>
        <rFont val="Meiryo UI"/>
        <family val="3"/>
        <charset val="128"/>
      </rPr>
      <t>Body type “Standard” only</t>
    </r>
    <phoneticPr fontId="2"/>
  </si>
  <si>
    <t>Precautions in combination</t>
  </si>
  <si>
    <t xml:space="preserve">When the semi-standard specification “1” is selected for the above How to Order, </t>
    <phoneticPr fontId="2"/>
  </si>
  <si>
    <t>the product that has face-to-face dimension compatible with the conventional product will be selected. In such a case, precaution is necessary for combinations below.</t>
    <phoneticPr fontId="2"/>
  </si>
  <si>
    <t>Cross Spacer</t>
  </si>
  <si>
    <t>Front and back port selectable type</t>
  </si>
  <si>
    <t xml:space="preserve">When the semi-standard specification “1” is selected for the above How to Order, </t>
    <phoneticPr fontId="2"/>
  </si>
  <si>
    <t>the product that has face-to-face dimension compatible with the conventional product will be selected.</t>
    <phoneticPr fontId="2"/>
  </si>
  <si>
    <t>In such a case, precaution is necessary for combinations below.</t>
  </si>
  <si>
    <t>Pressure Switch</t>
  </si>
  <si>
    <r>
      <rPr>
        <sz val="12"/>
        <rFont val="Meiryo UI"/>
        <family val="3"/>
        <charset val="128"/>
      </rPr>
      <t>・</t>
    </r>
    <r>
      <rPr>
        <sz val="12"/>
        <rFont val="Arial"/>
        <family val="2"/>
      </rPr>
      <t xml:space="preserve"> Select one for each item of a to d for option and semi-standard.</t>
    </r>
    <phoneticPr fontId="2"/>
  </si>
  <si>
    <t>Set pressure
range</t>
  </si>
  <si>
    <t>0.1 to 0.4 MPa</t>
  </si>
  <si>
    <r>
      <t>6</t>
    </r>
    <r>
      <rPr>
        <vertAlign val="superscript"/>
        <sz val="11"/>
        <rFont val="Arial"/>
        <family val="2"/>
      </rPr>
      <t xml:space="preserve"> *1)</t>
    </r>
  </si>
  <si>
    <t>0.1 to 0.6 MPa</t>
  </si>
  <si>
    <t>Lead wire
length</t>
  </si>
  <si>
    <t>0.5m</t>
  </si>
  <si>
    <t>3m</t>
  </si>
  <si>
    <t>Z</t>
  </si>
  <si>
    <t>5m</t>
  </si>
  <si>
    <t>Pressure unit of
the scale plate</t>
  </si>
  <si>
    <t>MPa</t>
  </si>
  <si>
    <r>
      <rPr>
        <b/>
        <sz val="11"/>
        <rFont val="Meiryo UI"/>
        <family val="3"/>
        <charset val="128"/>
      </rPr>
      <t>Ｐ</t>
    </r>
    <r>
      <rPr>
        <vertAlign val="superscript"/>
        <sz val="11"/>
        <rFont val="Arial"/>
        <family val="2"/>
      </rPr>
      <t xml:space="preserve"> *2)</t>
    </r>
  </si>
  <si>
    <t>MPa/psi dual scale</t>
  </si>
  <si>
    <r>
      <t xml:space="preserve">*1) When "6P” is selected for </t>
    </r>
    <r>
      <rPr>
        <sz val="10"/>
        <rFont val="ＭＳ Ｐゴシック"/>
        <family val="3"/>
        <charset val="128"/>
      </rPr>
      <t>❷</t>
    </r>
    <r>
      <rPr>
        <sz val="10"/>
        <rFont val="Arial"/>
        <family val="2"/>
      </rPr>
      <t xml:space="preserve"> Semi-standard, </t>
    </r>
    <phoneticPr fontId="2"/>
  </si>
  <si>
    <t xml:space="preserve">      the set pressure range will be 0.2 to 0.6 MPa (30 to 90 psi).</t>
    <phoneticPr fontId="2"/>
  </si>
  <si>
    <t>Pressure Switch with T-Spacer</t>
  </si>
  <si>
    <t>Lead wire length</t>
    <phoneticPr fontId="2"/>
  </si>
  <si>
    <r>
      <rPr>
        <b/>
        <sz val="11"/>
        <rFont val="Meiryo UI"/>
        <family val="3"/>
        <charset val="128"/>
      </rPr>
      <t>Ｐ</t>
    </r>
    <r>
      <rPr>
        <vertAlign val="superscript"/>
        <sz val="11"/>
        <rFont val="Arial"/>
        <family val="2"/>
      </rPr>
      <t xml:space="preserve"> *2)</t>
    </r>
    <phoneticPr fontId="2"/>
  </si>
  <si>
    <r>
      <t xml:space="preserve">*1) When "6P” is selected for </t>
    </r>
    <r>
      <rPr>
        <sz val="10"/>
        <rFont val="ＭＳ Ｐゴシック"/>
        <family val="3"/>
        <charset val="128"/>
      </rPr>
      <t>❹</t>
    </r>
    <r>
      <rPr>
        <sz val="10"/>
        <rFont val="Arial"/>
        <family val="2"/>
      </rPr>
      <t xml:space="preserve"> Semi-standard,</t>
    </r>
    <phoneticPr fontId="2"/>
  </si>
  <si>
    <t xml:space="preserve">       the set pressure range will be 0.2 to 0.6 MPa (30 to 90 psi).</t>
    <phoneticPr fontId="2"/>
  </si>
  <si>
    <t>Pressure Switch with L-Shaped Piping Adapter</t>
  </si>
  <si>
    <r>
      <rPr>
        <sz val="11"/>
        <rFont val="Meiryo UI"/>
        <family val="3"/>
        <charset val="128"/>
      </rPr>
      <t>１／２</t>
    </r>
  </si>
  <si>
    <r>
      <rPr>
        <sz val="11"/>
        <rFont val="Meiryo UI"/>
        <family val="3"/>
        <charset val="128"/>
      </rPr>
      <t>３／４</t>
    </r>
  </si>
  <si>
    <t>Mounting
position</t>
  </si>
  <si>
    <t>Right</t>
  </si>
  <si>
    <r>
      <rPr>
        <b/>
        <sz val="11"/>
        <rFont val="Meiryo UI"/>
        <family val="3"/>
        <charset val="128"/>
      </rPr>
      <t>Ｒ</t>
    </r>
  </si>
  <si>
    <t>Left</t>
  </si>
  <si>
    <r>
      <t xml:space="preserve">*1) When "6P” is selected for </t>
    </r>
    <r>
      <rPr>
        <sz val="10"/>
        <rFont val="ＭＳ Ｐゴシック"/>
        <family val="3"/>
        <charset val="128"/>
      </rPr>
      <t>❹</t>
    </r>
    <r>
      <rPr>
        <sz val="10"/>
        <rFont val="Arial"/>
        <family val="2"/>
      </rPr>
      <t xml:space="preserve"> Semi-standard, </t>
    </r>
    <phoneticPr fontId="2"/>
  </si>
  <si>
    <t>Pressure Switch with Piping Adapter</t>
  </si>
  <si>
    <t>Symbol</t>
    <phoneticPr fontId="2"/>
  </si>
  <si>
    <t>Symbol</t>
    <phoneticPr fontId="5"/>
  </si>
  <si>
    <t>Description</t>
    <phoneticPr fontId="2"/>
  </si>
  <si>
    <t>Body Size</t>
    <phoneticPr fontId="5"/>
  </si>
  <si>
    <t>For AMS20</t>
    <phoneticPr fontId="20"/>
  </si>
  <si>
    <t>For AMS30</t>
    <phoneticPr fontId="2"/>
  </si>
  <si>
    <t>For AMS40</t>
    <phoneticPr fontId="2"/>
  </si>
  <si>
    <t>By-pass
port size</t>
    <phoneticPr fontId="5"/>
  </si>
  <si>
    <t>Pressure Relief 3-Port Valve</t>
  </si>
  <si>
    <r>
      <rPr>
        <sz val="12"/>
        <rFont val="Meiryo UI"/>
        <family val="3"/>
        <charset val="128"/>
      </rPr>
      <t>・</t>
    </r>
    <r>
      <rPr>
        <sz val="12"/>
        <rFont val="Arial"/>
        <family val="2"/>
      </rPr>
      <t xml:space="preserve"> The symbols for semi-standard are displayed in alphabetical order.</t>
    </r>
    <phoneticPr fontId="2"/>
  </si>
  <si>
    <t>Handle operation</t>
  </si>
  <si>
    <t>Single action</t>
  </si>
  <si>
    <t>W</t>
  </si>
  <si>
    <t>Double action</t>
  </si>
  <si>
    <t>Silencer</t>
  </si>
  <si>
    <t>Without silencer</t>
  </si>
  <si>
    <t>With built-in silencer (for EXH port)</t>
  </si>
  <si>
    <t>Handle color</t>
  </si>
  <si>
    <t>Red</t>
  </si>
  <si>
    <t>Black</t>
  </si>
  <si>
    <t>Handle material</t>
  </si>
  <si>
    <t>Resin</t>
  </si>
  <si>
    <t>Metal</t>
  </si>
  <si>
    <t>Unit on product label: Mpa</t>
    <phoneticPr fontId="2"/>
  </si>
  <si>
    <t>Unit on product label: psi</t>
    <phoneticPr fontId="2"/>
  </si>
  <si>
    <t>Precautions in combination 1</t>
    <phoneticPr fontId="2"/>
  </si>
  <si>
    <t>Precautions in combination 2</t>
    <phoneticPr fontId="2"/>
  </si>
  <si>
    <t>Follow the precautions below concerning the placement of bracketed spacers and spacers.</t>
    <phoneticPr fontId="2"/>
  </si>
  <si>
    <t>Purge port
fitting</t>
    <phoneticPr fontId="5"/>
  </si>
  <si>
    <t xml:space="preserve"> Product label in SI units: Mpa</t>
    <phoneticPr fontId="20"/>
  </si>
  <si>
    <t xml:space="preserve"> Product label in imperial units: psi</t>
    <phoneticPr fontId="20"/>
  </si>
  <si>
    <t>Without One-touch fitting</t>
    <phoneticPr fontId="20"/>
  </si>
  <si>
    <t>With One-touch fitting</t>
    <phoneticPr fontId="5"/>
  </si>
  <si>
    <r>
      <t xml:space="preserve">P </t>
    </r>
    <r>
      <rPr>
        <vertAlign val="superscript"/>
        <sz val="11"/>
        <rFont val="Meiryo UI"/>
        <family val="3"/>
        <charset val="128"/>
      </rPr>
      <t>∗1)</t>
    </r>
    <phoneticPr fontId="5"/>
  </si>
  <si>
    <r>
      <t xml:space="preserve">  Ｚ</t>
    </r>
    <r>
      <rPr>
        <vertAlign val="superscript"/>
        <sz val="11"/>
        <rFont val="Meiryo UI"/>
        <family val="3"/>
        <charset val="128"/>
      </rPr>
      <t xml:space="preserve"> *2)</t>
    </r>
    <phoneticPr fontId="20"/>
  </si>
  <si>
    <t xml:space="preserve"> Flow direction: Left to right</t>
    <phoneticPr fontId="20"/>
  </si>
  <si>
    <t>*1) A One-touch fitting is supplied with the product but is not mounted.</t>
    <phoneticPr fontId="5"/>
  </si>
  <si>
    <t>Combination Precautions</t>
    <phoneticPr fontId="2"/>
  </si>
  <si>
    <t xml:space="preserve">Make sure to install a mist separator and a micro mist separator on the upstream side of the product. </t>
  </si>
  <si>
    <t>When there is a large quantity of dust (solid foreign matter) in the supply air, install an air filter or line filter on the upstream side of the mist separator.</t>
  </si>
  <si>
    <t>Thread type</t>
    <phoneticPr fontId="5"/>
  </si>
  <si>
    <t>Option</t>
    <phoneticPr fontId="2"/>
  </si>
  <si>
    <t>Float type
auto drain</t>
    <phoneticPr fontId="5"/>
  </si>
  <si>
    <t>Without auto drain</t>
    <phoneticPr fontId="5"/>
  </si>
  <si>
    <t>Stainless steel bowl</t>
    <phoneticPr fontId="2"/>
  </si>
  <si>
    <t>Port size
1(P), 2(A)</t>
    <phoneticPr fontId="5"/>
  </si>
  <si>
    <t>Silencer</t>
    <phoneticPr fontId="5"/>
  </si>
  <si>
    <t>Without pressure gauge</t>
    <phoneticPr fontId="5"/>
  </si>
  <si>
    <t>Round type pressure gauge (with limit indicator)</t>
    <phoneticPr fontId="5"/>
  </si>
  <si>
    <t>Without silencer</t>
    <phoneticPr fontId="5"/>
  </si>
  <si>
    <t>Silencer (Built-in)</t>
    <phoneticPr fontId="5"/>
  </si>
  <si>
    <t>100 VAC</t>
    <phoneticPr fontId="5"/>
  </si>
  <si>
    <t>200 VAC</t>
    <phoneticPr fontId="5"/>
  </si>
  <si>
    <t>110 ＶAC［115 VAC］</t>
    <phoneticPr fontId="5"/>
  </si>
  <si>
    <t>220 ＶAC［230 VAC］</t>
    <phoneticPr fontId="5"/>
  </si>
  <si>
    <t>24 VDC</t>
    <phoneticPr fontId="5"/>
  </si>
  <si>
    <t>12 VDC</t>
    <phoneticPr fontId="5"/>
  </si>
  <si>
    <t>AC
(50/60 Hz)</t>
    <phoneticPr fontId="2"/>
  </si>
  <si>
    <t>DC</t>
    <phoneticPr fontId="2"/>
  </si>
  <si>
    <t>Rated coil voltage</t>
    <phoneticPr fontId="5"/>
  </si>
  <si>
    <t>Electrical entry</t>
    <phoneticPr fontId="5"/>
  </si>
  <si>
    <t>Grommet (Lead wire length: 300 mm)</t>
    <phoneticPr fontId="20"/>
  </si>
  <si>
    <t>Type D (DIN terminal/With connector)</t>
    <phoneticPr fontId="5"/>
  </si>
  <si>
    <t>Type Y (DIN terminal/With connector)</t>
    <phoneticPr fontId="5"/>
  </si>
  <si>
    <t>Type D (DIN terminal/Without connector)</t>
    <phoneticPr fontId="5"/>
  </si>
  <si>
    <t>Type Y (DIN terminal/Without connector)</t>
    <phoneticPr fontId="5"/>
  </si>
  <si>
    <t>Light/surge voltage suppressor</t>
    <phoneticPr fontId="5"/>
  </si>
  <si>
    <t>None</t>
    <phoneticPr fontId="20"/>
  </si>
  <si>
    <t>With light/surge voltage suppressor</t>
    <phoneticPr fontId="20"/>
  </si>
  <si>
    <t>Non-locking push type</t>
    <phoneticPr fontId="20"/>
  </si>
  <si>
    <t>Push-turn locking slotted type</t>
    <phoneticPr fontId="2"/>
  </si>
  <si>
    <t>Push-turn locking lever type</t>
    <phoneticPr fontId="2"/>
  </si>
  <si>
    <t>Manual override</t>
    <phoneticPr fontId="5"/>
  </si>
  <si>
    <t>Flow direction: Left to right</t>
    <phoneticPr fontId="20"/>
  </si>
  <si>
    <r>
      <t xml:space="preserve">     Ｚ</t>
    </r>
    <r>
      <rPr>
        <vertAlign val="superscript"/>
        <sz val="11"/>
        <rFont val="Meiryo UI"/>
        <family val="3"/>
        <charset val="128"/>
      </rPr>
      <t xml:space="preserve"> *2)</t>
    </r>
    <phoneticPr fontId="20"/>
  </si>
  <si>
    <t>Unit on the name plate and pressure gauge: MPa</t>
    <phoneticPr fontId="2"/>
  </si>
  <si>
    <t>Unit on the name plate and pressure gauge: psi</t>
    <phoneticPr fontId="20"/>
  </si>
  <si>
    <t>Unit on the name plate and pressure gauge: MPa</t>
    <phoneticPr fontId="20"/>
  </si>
  <si>
    <t>M12 connector</t>
    <phoneticPr fontId="5"/>
  </si>
  <si>
    <t>Without connector</t>
    <phoneticPr fontId="20"/>
  </si>
  <si>
    <t>Push-turn locking type (Manual)</t>
    <phoneticPr fontId="20"/>
  </si>
  <si>
    <t>None</t>
    <phoneticPr fontId="5"/>
  </si>
  <si>
    <t>With soft start-up function</t>
    <phoneticPr fontId="5"/>
  </si>
  <si>
    <t>Type of actuation</t>
    <phoneticPr fontId="5"/>
  </si>
  <si>
    <t>N.C. (Normally closed)</t>
    <phoneticPr fontId="20"/>
  </si>
  <si>
    <t>N.O. (Normally open)</t>
    <phoneticPr fontId="20"/>
  </si>
  <si>
    <t>Pipe thread type</t>
    <phoneticPr fontId="5"/>
  </si>
  <si>
    <t>Port size
(Screws are IN side only.)</t>
    <phoneticPr fontId="2"/>
  </si>
  <si>
    <t>Pressure
gauge</t>
    <phoneticPr fontId="5"/>
  </si>
  <si>
    <t>Unit</t>
    <phoneticPr fontId="2"/>
  </si>
  <si>
    <t>Name plate and pressure gauge in SI units: MPa</t>
    <phoneticPr fontId="5"/>
  </si>
  <si>
    <t>Name plate: MPa, Pressure gauge: MPa/psi dual scale</t>
    <phoneticPr fontId="5"/>
  </si>
  <si>
    <t>Pilot valve</t>
    <phoneticPr fontId="5"/>
  </si>
  <si>
    <t>Manual
override</t>
    <phoneticPr fontId="2"/>
  </si>
  <si>
    <t>Non-locking push type</t>
    <phoneticPr fontId="5"/>
  </si>
  <si>
    <t>Push-turn locking type (Manual)</t>
    <phoneticPr fontId="5"/>
  </si>
  <si>
    <t>ITV type</t>
    <phoneticPr fontId="5"/>
  </si>
  <si>
    <t>ITV2000 type</t>
    <phoneticPr fontId="20"/>
  </si>
  <si>
    <t>ITV3000 type</t>
    <phoneticPr fontId="20"/>
  </si>
  <si>
    <t>Pressure display unit</t>
    <phoneticPr fontId="5"/>
  </si>
  <si>
    <t>Units selection function</t>
    <phoneticPr fontId="5"/>
  </si>
  <si>
    <t>SI units only</t>
    <phoneticPr fontId="5"/>
  </si>
  <si>
    <t>Protocol</t>
    <phoneticPr fontId="2"/>
  </si>
  <si>
    <t>When a 3-port valve for residual pressure release is connected to the supply side of the product and air is allowed to flow back,</t>
    <phoneticPr fontId="2"/>
  </si>
  <si>
    <t>the instantaneous and totalized flow rates are detected.</t>
    <phoneticPr fontId="2"/>
  </si>
  <si>
    <t>Follow the precautions below concerning the placement of bracketed spacers and spacers.</t>
  </si>
  <si>
    <t>Air Management Hub</t>
    <phoneticPr fontId="2"/>
  </si>
  <si>
    <t>Standalone (When wireless adapter is connected: Wireless remote)</t>
    <phoneticPr fontId="5"/>
  </si>
  <si>
    <t>PROFINET, OPC UA (When wireless adapter is connected: Wireless base)</t>
    <phoneticPr fontId="5"/>
  </si>
  <si>
    <t>EtherNet/IPTM, OPC UA (When wireless adapter is connected: Wireless base)</t>
    <phoneticPr fontId="5"/>
  </si>
  <si>
    <t>EtherCAT∗4 (When wireless adapter is connected: Wireless base)</t>
    <phoneticPr fontId="5"/>
  </si>
  <si>
    <t>Regulator,
Air Management Hub</t>
    <phoneticPr fontId="5"/>
  </si>
  <si>
    <t>Pressure gauge: MPa/psi dual scale, EXA1: Units selection function</t>
    <phoneticPr fontId="5"/>
  </si>
  <si>
    <t>Pressure gauge in SI units: MPa, EXA1: SI units only</t>
    <phoneticPr fontId="5"/>
  </si>
  <si>
    <t>Regulator/Residual pressure relief
3-port solenoid valve</t>
    <phoneticPr fontId="5"/>
  </si>
  <si>
    <t>Regulator,
Air management hub</t>
    <phoneticPr fontId="5"/>
  </si>
  <si>
    <t>Air Management System (Regulator Type)</t>
    <phoneticPr fontId="5"/>
  </si>
  <si>
    <t>Air management hub</t>
    <phoneticPr fontId="2"/>
  </si>
  <si>
    <t>Electro-Pneumatic regulator, Residual
pressure relief 3-port solenoid valve</t>
    <phoneticPr fontId="5"/>
  </si>
  <si>
    <r>
      <t>EtherNet/IP</t>
    </r>
    <r>
      <rPr>
        <vertAlign val="superscript"/>
        <sz val="11"/>
        <rFont val="Meiryo UI"/>
        <family val="3"/>
        <charset val="128"/>
      </rPr>
      <t>TM</t>
    </r>
    <r>
      <rPr>
        <sz val="11"/>
        <rFont val="Meiryo UI"/>
        <family val="3"/>
        <charset val="128"/>
      </rPr>
      <t>, OPC UA (When wireless adapter is connected: Wireless base)</t>
    </r>
    <phoneticPr fontId="5"/>
  </si>
  <si>
    <t>EtherCAT (When wireless adapter is connected: Wireless base)</t>
    <phoneticPr fontId="5"/>
  </si>
  <si>
    <t>Electro-Pneumatic regulator,
Air management hub</t>
    <phoneticPr fontId="5"/>
  </si>
  <si>
    <t>Residual ressure relief 3-port 
solenoid valve</t>
    <phoneticPr fontId="5"/>
  </si>
  <si>
    <t>Air Management System (Electro-Pneumatic Regulator Type)</t>
    <phoneticPr fontId="5"/>
  </si>
  <si>
    <t>Residual pressure relief 3-port solenoid valve</t>
    <phoneticPr fontId="5"/>
  </si>
  <si>
    <t>Air Management System (Without Residual Pressure Relief 3-Port Solenoid Valve)</t>
    <phoneticPr fontId="5"/>
  </si>
  <si>
    <t>Air Management System (Without Standby Electro-Pneumatic Regulator)</t>
    <phoneticPr fontId="5"/>
  </si>
  <si>
    <t>Air Management System (Without Standby Regulator)</t>
    <phoneticPr fontId="5"/>
  </si>
  <si>
    <r>
      <t>Serial No</t>
    </r>
    <r>
      <rPr>
        <sz val="11"/>
        <rFont val="Arial"/>
        <family val="2"/>
      </rPr>
      <t>.AMS**X_4</t>
    </r>
    <phoneticPr fontId="9"/>
  </si>
  <si>
    <t>PF3A7R5</t>
    <phoneticPr fontId="5"/>
  </si>
  <si>
    <t>PF3A704</t>
    <phoneticPr fontId="5"/>
  </si>
  <si>
    <t>PF3A708</t>
    <phoneticPr fontId="5"/>
  </si>
  <si>
    <t>PF3A8R5</t>
    <phoneticPr fontId="5"/>
  </si>
  <si>
    <t>PF3A804</t>
    <phoneticPr fontId="5"/>
  </si>
  <si>
    <t>PF3A808</t>
    <phoneticPr fontId="5"/>
  </si>
  <si>
    <t>R5</t>
    <phoneticPr fontId="2"/>
  </si>
  <si>
    <t xml:space="preserve">[AMS20]
</t>
    <phoneticPr fontId="2"/>
  </si>
  <si>
    <t>04</t>
    <phoneticPr fontId="2"/>
  </si>
  <si>
    <t xml:space="preserve">[AMS60]
</t>
    <phoneticPr fontId="2"/>
  </si>
  <si>
    <t>08</t>
    <phoneticPr fontId="2"/>
  </si>
  <si>
    <t>DO</t>
    <phoneticPr fontId="2"/>
  </si>
  <si>
    <t>DZ</t>
    <phoneticPr fontId="2"/>
  </si>
  <si>
    <t>YO</t>
    <phoneticPr fontId="20"/>
  </si>
  <si>
    <t>YZ</t>
    <phoneticPr fontId="20"/>
  </si>
  <si>
    <t>KOZ</t>
    <phoneticPr fontId="20"/>
  </si>
  <si>
    <t>A</t>
    <phoneticPr fontId="5"/>
  </si>
  <si>
    <t>E</t>
    <phoneticPr fontId="5"/>
  </si>
  <si>
    <t>Pressure specifications</t>
    <phoneticPr fontId="5"/>
  </si>
  <si>
    <t>High pressure (0.2 to 1.0MPa)</t>
    <phoneticPr fontId="2"/>
  </si>
  <si>
    <t>Stanard (0.2 to 0.7MPa)</t>
    <phoneticPr fontId="2"/>
  </si>
  <si>
    <r>
      <t>M12 connector</t>
    </r>
    <r>
      <rPr>
        <sz val="11"/>
        <rFont val="Meiryo UI"/>
        <family val="3"/>
        <charset val="128"/>
      </rPr>
      <t>（</t>
    </r>
    <r>
      <rPr>
        <sz val="11"/>
        <rFont val="Arial"/>
        <family val="2"/>
      </rPr>
      <t>Without connector</t>
    </r>
    <r>
      <rPr>
        <sz val="11"/>
        <rFont val="Meiryo UI"/>
        <family val="3"/>
        <charset val="128"/>
      </rPr>
      <t>）／</t>
    </r>
    <r>
      <rPr>
        <sz val="11"/>
        <rFont val="Arial"/>
        <family val="3"/>
      </rPr>
      <t>With light/surge voltage suppressor</t>
    </r>
    <phoneticPr fontId="2"/>
  </si>
  <si>
    <t>VP346E</t>
    <phoneticPr fontId="5"/>
  </si>
  <si>
    <t>VP946E</t>
    <phoneticPr fontId="5"/>
  </si>
  <si>
    <t>Conforming to the VP346E/546E/746E/946E series catalog</t>
    <phoneticPr fontId="5"/>
  </si>
  <si>
    <r>
      <t>Air Management System
(ARS+EXA1+VP(S</t>
    </r>
    <r>
      <rPr>
        <u/>
        <sz val="11"/>
        <color theme="10"/>
        <rFont val="ＭＳ Ｐゴシック"/>
        <family val="3"/>
        <charset val="128"/>
      </rPr>
      <t>付</t>
    </r>
    <r>
      <rPr>
        <u/>
        <sz val="11"/>
        <color theme="10"/>
        <rFont val="Arial"/>
        <family val="2"/>
      </rPr>
      <t>))</t>
    </r>
    <rPh sb="36" eb="37">
      <t>ツキ</t>
    </rPh>
    <phoneticPr fontId="5"/>
  </si>
  <si>
    <r>
      <t>Air Management System
(EXA1+VP(S</t>
    </r>
    <r>
      <rPr>
        <u/>
        <sz val="11"/>
        <color theme="10"/>
        <rFont val="ＭＳ Ｐゴシック"/>
        <family val="3"/>
        <charset val="128"/>
      </rPr>
      <t>付</t>
    </r>
    <r>
      <rPr>
        <u/>
        <sz val="11"/>
        <color theme="10"/>
        <rFont val="Arial"/>
        <family val="2"/>
      </rPr>
      <t>))</t>
    </r>
    <rPh sb="32" eb="33">
      <t>ツキ</t>
    </rPh>
    <phoneticPr fontId="5"/>
  </si>
  <si>
    <t>M12 connector (Without cable)</t>
    <phoneticPr fontId="5"/>
  </si>
  <si>
    <r>
      <t>　K O</t>
    </r>
    <r>
      <rPr>
        <vertAlign val="superscript"/>
        <sz val="11"/>
        <rFont val="Meiryo UI"/>
        <family val="3"/>
        <charset val="128"/>
      </rPr>
      <t xml:space="preserve"> *1)</t>
    </r>
    <phoneticPr fontId="20"/>
  </si>
  <si>
    <r>
      <t xml:space="preserve">     Ｚ</t>
    </r>
    <r>
      <rPr>
        <vertAlign val="superscript"/>
        <sz val="11"/>
        <rFont val="Meiryo UI"/>
        <family val="3"/>
        <charset val="128"/>
      </rPr>
      <t xml:space="preserve"> *3)</t>
    </r>
    <phoneticPr fontId="20"/>
  </si>
  <si>
    <r>
      <rPr>
        <sz val="10"/>
        <rFont val="Segoe UI Symbol"/>
        <family val="3"/>
      </rPr>
      <t>○</t>
    </r>
    <r>
      <rPr>
        <sz val="10"/>
        <rFont val="Arial"/>
        <family val="2"/>
      </rPr>
      <t xml:space="preserve"> With limiting condition: Refer to *1) *2)  and *3)</t>
    </r>
    <phoneticPr fontId="2"/>
  </si>
  <si>
    <t xml:space="preserve">*2) When the electrical entry is “DO” or “YO,” the light/surge voltage suppressor cannot be selected. </t>
    <phoneticPr fontId="5"/>
  </si>
  <si>
    <t>*3) For the pipe thread type: NPT</t>
    <phoneticPr fontId="2"/>
  </si>
  <si>
    <t>*1) When the electrical entry is “KO,” only the DC specifications (5 or 6) can be selected for the rated coil voltage.</t>
    <phoneticPr fontId="2"/>
  </si>
  <si>
    <t xml:space="preserve">      When it is “KO,” only the “With light/surge voltage suppressor” option can be selected.</t>
    <phoneticPr fontId="2"/>
  </si>
  <si>
    <t>X1</t>
    <phoneticPr fontId="5"/>
  </si>
  <si>
    <t>Made to Order</t>
    <phoneticPr fontId="5"/>
  </si>
  <si>
    <t>Red body + Flame resistant</t>
    <phoneticPr fontId="5"/>
  </si>
  <si>
    <t>Ｊ</t>
    <phoneticPr fontId="5"/>
  </si>
  <si>
    <t>Ｗ</t>
    <phoneticPr fontId="5"/>
  </si>
  <si>
    <t>Water Separator</t>
    <phoneticPr fontId="5"/>
  </si>
  <si>
    <r>
      <t xml:space="preserve">Body size
</t>
    </r>
    <r>
      <rPr>
        <sz val="9"/>
        <rFont val="Meiryo UI"/>
        <family val="3"/>
        <charset val="128"/>
      </rPr>
      <t>[Applicable AMS size]</t>
    </r>
    <phoneticPr fontId="5"/>
  </si>
  <si>
    <t>N.C. (Normally closed) Drain port is closed when pressure is not applied.</t>
    <phoneticPr fontId="5"/>
  </si>
  <si>
    <t>N.O. (Normally open) Drain port is open when pressure is not applied.</t>
    <phoneticPr fontId="5"/>
  </si>
  <si>
    <t>Metal bowl</t>
    <phoneticPr fontId="5"/>
  </si>
  <si>
    <t>Nylon bowl</t>
    <phoneticPr fontId="5"/>
  </si>
  <si>
    <t>Metal bowl with level gauge</t>
    <phoneticPr fontId="5"/>
  </si>
  <si>
    <t>With bowl guard</t>
    <phoneticPr fontId="20"/>
  </si>
  <si>
    <t>With bowl guard (Nylon bowl)</t>
    <phoneticPr fontId="20"/>
  </si>
  <si>
    <t>With drain cock</t>
    <phoneticPr fontId="20"/>
  </si>
  <si>
    <t>Drain guide 1/8</t>
    <phoneticPr fontId="5"/>
  </si>
  <si>
    <t>Drain guide 1/4</t>
    <phoneticPr fontId="5"/>
  </si>
  <si>
    <t>Drain cock with barb fitting</t>
    <phoneticPr fontId="20"/>
  </si>
  <si>
    <t>Drain port</t>
    <phoneticPr fontId="5"/>
  </si>
  <si>
    <t>Unit on product label: MPa, °C</t>
    <phoneticPr fontId="20"/>
  </si>
  <si>
    <t>Unit on product label: psi, °F</t>
    <phoneticPr fontId="20"/>
  </si>
  <si>
    <t>AFG20-D</t>
  </si>
  <si>
    <t>AFG30-D</t>
  </si>
  <si>
    <t>AFG40-D</t>
  </si>
  <si>
    <t>Conforming to the AFG-D series catalog
（Probided that the bracket option is not sellectable）</t>
    <phoneticPr fontId="2"/>
  </si>
  <si>
    <t>Water separator</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</si>
</sst>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67" x14ac:knownFonts="1">
    <font>
      <sz val="11"/>
      <color theme="1"/>
      <name val="ＭＳ Ｐゴシック"/>
      <family val="2"/>
      <charset val="128"/>
      <scheme val="minor"/>
    </font>
    <font>
      <sz val="12"/>
      <color theme="1"/>
      <name val="ＭＳ Ｐゴシック"/>
      <family val="2"/>
      <charset val="128"/>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u/>
      <sz val="11"/>
      <color theme="10"/>
      <name val="ＭＳ Ｐゴシック"/>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4"/>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sz val="6"/>
      <name val="ＭＳ Ｐゴシック"/>
      <family val="2"/>
      <charset val="128"/>
    </font>
    <font>
      <b/>
      <sz val="18"/>
      <name val="Meiryo UI"/>
      <family val="3"/>
      <charset val="128"/>
    </font>
    <font>
      <sz val="11"/>
      <name val="Arial"/>
      <family val="2"/>
    </font>
    <font>
      <u/>
      <sz val="18"/>
      <name val="Arial"/>
      <family val="2"/>
    </font>
    <font>
      <b/>
      <sz val="12"/>
      <name val="Arial"/>
      <family val="2"/>
    </font>
    <font>
      <b/>
      <sz val="11"/>
      <name val="Arial"/>
      <family val="2"/>
    </font>
    <font>
      <b/>
      <sz val="16"/>
      <name val="Arial"/>
      <family val="2"/>
    </font>
    <font>
      <sz val="12"/>
      <name val="Arial"/>
      <family val="2"/>
    </font>
    <font>
      <sz val="11"/>
      <color theme="1"/>
      <name val="Arial"/>
      <family val="2"/>
    </font>
    <font>
      <b/>
      <sz val="24"/>
      <name val="Arial"/>
      <family val="2"/>
    </font>
    <font>
      <sz val="10.5"/>
      <name val="Arial"/>
      <family val="2"/>
    </font>
    <font>
      <sz val="14"/>
      <name val="Arial"/>
      <family val="2"/>
    </font>
    <font>
      <sz val="12"/>
      <name val="ＭＳ Ｐゴシック"/>
      <family val="3"/>
      <charset val="128"/>
    </font>
    <font>
      <sz val="11"/>
      <name val="Arial"/>
      <family val="3"/>
    </font>
    <font>
      <b/>
      <sz val="14"/>
      <name val="Arial"/>
      <family val="2"/>
    </font>
    <font>
      <sz val="9"/>
      <name val="Arial"/>
      <family val="2"/>
    </font>
    <font>
      <sz val="8"/>
      <name val="Arial"/>
      <family val="2"/>
    </font>
    <font>
      <sz val="20"/>
      <name val="Arial"/>
      <family val="2"/>
    </font>
    <font>
      <sz val="16"/>
      <name val="Arial"/>
      <family val="2"/>
    </font>
    <font>
      <vertAlign val="superscript"/>
      <sz val="11"/>
      <name val="Arial"/>
      <family val="2"/>
    </font>
    <font>
      <sz val="10"/>
      <name val="Segoe UI Symbol"/>
      <family val="3"/>
    </font>
    <font>
      <sz val="10"/>
      <name val="Arial"/>
      <family val="3"/>
    </font>
    <font>
      <b/>
      <sz val="20"/>
      <name val="Arial"/>
      <family val="2"/>
    </font>
    <font>
      <sz val="12"/>
      <name val="Arial"/>
      <family val="3"/>
      <charset val="128"/>
    </font>
    <font>
      <sz val="11"/>
      <name val="Symbol"/>
      <family val="1"/>
      <charset val="2"/>
    </font>
    <font>
      <b/>
      <u/>
      <sz val="16"/>
      <name val="Arial"/>
      <family val="2"/>
    </font>
    <font>
      <sz val="10"/>
      <name val="ＭＳ Ｐゴシック"/>
      <family val="3"/>
      <charset val="128"/>
    </font>
    <font>
      <u/>
      <sz val="11"/>
      <color theme="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s>
  <borders count="8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auto="1"/>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auto="1"/>
      </bottom>
      <diagonal/>
    </border>
    <border>
      <left style="medium">
        <color indexed="64"/>
      </left>
      <right/>
      <top style="medium">
        <color indexed="64"/>
      </top>
      <bottom style="thin">
        <color indexed="64"/>
      </bottom>
      <diagonal/>
    </border>
  </borders>
  <cellStyleXfs count="16">
    <xf numFmtId="0" fontId="0" fillId="0" borderId="0">
      <alignment vertical="center"/>
    </xf>
    <xf numFmtId="0" fontId="4" fillId="0" borderId="0"/>
    <xf numFmtId="9" fontId="4" fillId="0" borderId="0" applyFont="0" applyFill="0" applyBorder="0" applyAlignment="0" applyProtection="0"/>
    <xf numFmtId="38" fontId="4" fillId="0" borderId="0" applyFont="0" applyFill="0" applyBorder="0" applyAlignment="0" applyProtection="0"/>
    <xf numFmtId="0" fontId="4" fillId="0" borderId="0"/>
    <xf numFmtId="0" fontId="6" fillId="0" borderId="0">
      <alignment vertical="center"/>
    </xf>
    <xf numFmtId="0" fontId="4" fillId="0" borderId="0"/>
    <xf numFmtId="0" fontId="10" fillId="0" borderId="0"/>
    <xf numFmtId="0" fontId="11" fillId="0" borderId="0"/>
    <xf numFmtId="38" fontId="11" fillId="0" borderId="0" applyFont="0" applyFill="0" applyBorder="0" applyAlignment="0" applyProtection="0"/>
    <xf numFmtId="0" fontId="10" fillId="0" borderId="0"/>
    <xf numFmtId="0" fontId="14" fillId="0" borderId="0" applyNumberFormat="0" applyFill="0" applyBorder="0" applyAlignment="0" applyProtection="0">
      <alignment vertical="top"/>
      <protection locked="0"/>
    </xf>
    <xf numFmtId="0" fontId="17" fillId="0" borderId="0"/>
    <xf numFmtId="0" fontId="1" fillId="0" borderId="0">
      <alignment vertical="center"/>
    </xf>
    <xf numFmtId="0" fontId="4" fillId="0" borderId="0"/>
    <xf numFmtId="0" fontId="29" fillId="0" borderId="0" applyNumberFormat="0" applyFill="0" applyBorder="0" applyAlignment="0" applyProtection="0">
      <alignment vertical="top"/>
      <protection locked="0"/>
    </xf>
  </cellStyleXfs>
  <cellXfs count="674">
    <xf numFmtId="0" fontId="0" fillId="0" borderId="0" xfId="0">
      <alignment vertical="center"/>
    </xf>
    <xf numFmtId="0" fontId="7" fillId="0" borderId="0" xfId="1" applyFont="1" applyAlignment="1">
      <alignment horizontal="center" vertical="center"/>
    </xf>
    <xf numFmtId="0" fontId="7" fillId="0" borderId="0" xfId="1" applyFont="1"/>
    <xf numFmtId="49" fontId="7" fillId="0" borderId="0" xfId="1" applyNumberFormat="1" applyFont="1"/>
    <xf numFmtId="49" fontId="15" fillId="0" borderId="0" xfId="1" applyNumberFormat="1" applyFont="1" applyAlignment="1">
      <alignment horizontal="right"/>
    </xf>
    <xf numFmtId="0" fontId="16" fillId="0" borderId="43" xfId="1" applyFont="1" applyBorder="1"/>
    <xf numFmtId="0" fontId="7" fillId="0" borderId="43" xfId="1" applyFont="1" applyBorder="1"/>
    <xf numFmtId="0" fontId="7" fillId="0" borderId="43" xfId="1" applyFont="1" applyBorder="1" applyAlignment="1">
      <alignment horizontal="right"/>
    </xf>
    <xf numFmtId="0" fontId="18" fillId="0" borderId="0" xfId="12" applyFont="1" applyAlignment="1">
      <alignment vertical="center"/>
    </xf>
    <xf numFmtId="0" fontId="12" fillId="0" borderId="0" xfId="12" applyFont="1" applyAlignment="1">
      <alignment vertical="center"/>
    </xf>
    <xf numFmtId="0" fontId="13" fillId="0" borderId="1" xfId="1" applyFont="1" applyBorder="1" applyAlignment="1">
      <alignment horizontal="center" vertical="center"/>
    </xf>
    <xf numFmtId="0" fontId="7" fillId="0" borderId="0" xfId="1" applyFont="1" applyAlignment="1">
      <alignment horizontal="center"/>
    </xf>
    <xf numFmtId="0" fontId="18" fillId="0" borderId="0" xfId="1" applyFont="1" applyAlignment="1">
      <alignment horizontal="center" vertical="center"/>
    </xf>
    <xf numFmtId="0" fontId="19" fillId="0" borderId="0" xfId="1" applyFont="1" applyAlignment="1">
      <alignment horizontal="center" vertical="center"/>
    </xf>
    <xf numFmtId="0" fontId="18" fillId="0" borderId="10" xfId="1" applyFont="1" applyBorder="1" applyAlignment="1">
      <alignment horizontal="center" vertical="center"/>
    </xf>
    <xf numFmtId="0" fontId="18" fillId="0" borderId="8" xfId="1" applyFont="1" applyBorder="1" applyAlignment="1">
      <alignment horizontal="center" vertical="center"/>
    </xf>
    <xf numFmtId="0" fontId="13" fillId="0" borderId="0" xfId="1" applyFont="1" applyAlignment="1">
      <alignment horizontal="center" vertical="center"/>
    </xf>
    <xf numFmtId="0" fontId="7" fillId="0" borderId="0" xfId="1" applyFont="1" applyAlignment="1">
      <alignment horizontal="center" vertical="center" textRotation="255"/>
    </xf>
    <xf numFmtId="0" fontId="7" fillId="0" borderId="1" xfId="12" applyFont="1" applyBorder="1" applyAlignment="1">
      <alignment horizontal="center" vertical="center"/>
    </xf>
    <xf numFmtId="0" fontId="7" fillId="0" borderId="6" xfId="12" applyFont="1" applyBorder="1" applyAlignment="1">
      <alignment vertical="center"/>
    </xf>
    <xf numFmtId="49" fontId="7" fillId="0" borderId="1" xfId="12" applyNumberFormat="1" applyFont="1" applyBorder="1" applyAlignment="1">
      <alignment horizontal="center" vertical="center"/>
    </xf>
    <xf numFmtId="0" fontId="18" fillId="0" borderId="13" xfId="1" applyFont="1" applyBorder="1" applyAlignment="1">
      <alignment horizontal="center" vertical="center"/>
    </xf>
    <xf numFmtId="0" fontId="22" fillId="0" borderId="0" xfId="1" applyFont="1" applyAlignment="1">
      <alignment horizontal="center" vertical="center" textRotation="255"/>
    </xf>
    <xf numFmtId="0" fontId="13" fillId="0" borderId="0" xfId="12" applyFont="1" applyAlignment="1">
      <alignment horizontal="center" vertical="center"/>
    </xf>
    <xf numFmtId="0" fontId="13" fillId="0" borderId="13" xfId="1" applyFont="1" applyBorder="1" applyAlignment="1">
      <alignment horizontal="center" vertical="center"/>
    </xf>
    <xf numFmtId="49" fontId="7" fillId="0" borderId="2" xfId="12" applyNumberFormat="1" applyFont="1" applyBorder="1" applyAlignment="1">
      <alignment horizontal="center" vertical="center"/>
    </xf>
    <xf numFmtId="0" fontId="19" fillId="0" borderId="0" xfId="1" applyFont="1" applyAlignment="1">
      <alignment horizontal="center" vertical="center" textRotation="255"/>
    </xf>
    <xf numFmtId="0" fontId="7" fillId="0" borderId="0" xfId="12" applyFont="1" applyAlignment="1">
      <alignment horizontal="center" vertical="center"/>
    </xf>
    <xf numFmtId="0" fontId="23" fillId="0" borderId="0" xfId="12" applyFont="1" applyAlignment="1">
      <alignment vertical="center"/>
    </xf>
    <xf numFmtId="0" fontId="7" fillId="0" borderId="0" xfId="12" applyFont="1" applyAlignment="1">
      <alignment vertical="center"/>
    </xf>
    <xf numFmtId="0" fontId="7" fillId="0" borderId="53" xfId="1" applyFont="1" applyBorder="1"/>
    <xf numFmtId="0" fontId="7" fillId="0" borderId="2" xfId="12" applyFont="1" applyBorder="1" applyAlignment="1">
      <alignment horizontal="center" vertical="center"/>
    </xf>
    <xf numFmtId="0" fontId="21" fillId="0" borderId="10" xfId="1" applyFont="1" applyBorder="1" applyAlignment="1">
      <alignment horizontal="center" vertical="center"/>
    </xf>
    <xf numFmtId="0" fontId="13" fillId="0" borderId="8" xfId="1" applyFont="1" applyBorder="1" applyAlignment="1">
      <alignment horizontal="center" vertical="center"/>
    </xf>
    <xf numFmtId="0" fontId="13" fillId="0" borderId="2" xfId="1" applyFont="1" applyBorder="1" applyAlignment="1">
      <alignment horizontal="center" vertical="center"/>
    </xf>
    <xf numFmtId="0" fontId="21" fillId="0" borderId="8" xfId="1" applyFont="1" applyBorder="1" applyAlignment="1">
      <alignment horizontal="center" vertical="center"/>
    </xf>
    <xf numFmtId="0" fontId="24" fillId="0" borderId="0" xfId="1" applyFont="1"/>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3" fillId="0" borderId="0" xfId="12" applyFont="1" applyAlignment="1">
      <alignment vertical="center"/>
    </xf>
    <xf numFmtId="0" fontId="25" fillId="0" borderId="10" xfId="1" applyFont="1" applyBorder="1" applyAlignment="1">
      <alignment horizontal="center" vertical="center"/>
    </xf>
    <xf numFmtId="0" fontId="13" fillId="0" borderId="0" xfId="1" applyFont="1"/>
    <xf numFmtId="0" fontId="7" fillId="0" borderId="0" xfId="1" applyFont="1" applyAlignment="1">
      <alignment horizontal="right"/>
    </xf>
    <xf numFmtId="0" fontId="7" fillId="0" borderId="0" xfId="1" applyFont="1" applyAlignment="1">
      <alignment horizontal="center" vertical="top"/>
    </xf>
    <xf numFmtId="0" fontId="18" fillId="0" borderId="0" xfId="6" applyFont="1" applyAlignment="1">
      <alignment vertical="center"/>
    </xf>
    <xf numFmtId="0" fontId="7" fillId="0" borderId="0" xfId="7" applyFont="1" applyAlignment="1">
      <alignment vertical="center"/>
    </xf>
    <xf numFmtId="0" fontId="7" fillId="0" borderId="0" xfId="7" applyFont="1" applyAlignment="1">
      <alignment vertical="center" wrapText="1"/>
    </xf>
    <xf numFmtId="0" fontId="7" fillId="0" borderId="40" xfId="7" applyFont="1" applyBorder="1" applyAlignment="1">
      <alignment horizontal="center" vertical="center" wrapText="1"/>
    </xf>
    <xf numFmtId="0" fontId="7" fillId="0" borderId="27" xfId="7" applyFont="1" applyBorder="1" applyAlignment="1">
      <alignment horizontal="center" vertical="center" wrapText="1"/>
    </xf>
    <xf numFmtId="0" fontId="7" fillId="0" borderId="17" xfId="7" applyFont="1" applyBorder="1" applyAlignment="1">
      <alignment vertical="center" wrapText="1"/>
    </xf>
    <xf numFmtId="0" fontId="7" fillId="0" borderId="1" xfId="7" applyFont="1" applyBorder="1" applyAlignment="1">
      <alignment vertical="center" wrapText="1"/>
    </xf>
    <xf numFmtId="0" fontId="7" fillId="0" borderId="1" xfId="7" applyFont="1" applyBorder="1" applyAlignment="1">
      <alignment horizontal="center" vertical="center" wrapText="1"/>
    </xf>
    <xf numFmtId="0" fontId="7" fillId="0" borderId="2" xfId="7" applyFont="1" applyBorder="1" applyAlignment="1">
      <alignment vertical="center" wrapText="1"/>
    </xf>
    <xf numFmtId="0" fontId="7" fillId="0" borderId="23" xfId="7" applyFont="1" applyBorder="1" applyAlignment="1">
      <alignment vertical="center" wrapText="1"/>
    </xf>
    <xf numFmtId="0" fontId="7" fillId="0" borderId="3" xfId="7" applyFont="1" applyBorder="1" applyAlignment="1">
      <alignment horizontal="left" vertical="center" wrapText="1"/>
    </xf>
    <xf numFmtId="0" fontId="7" fillId="0" borderId="1" xfId="7" applyFont="1" applyBorder="1" applyAlignment="1">
      <alignment horizontal="left" vertical="center" wrapText="1"/>
    </xf>
    <xf numFmtId="0" fontId="7" fillId="0" borderId="23" xfId="7" applyFont="1" applyBorder="1" applyAlignment="1">
      <alignment horizontal="center" vertical="center" wrapText="1"/>
    </xf>
    <xf numFmtId="0" fontId="7" fillId="0" borderId="0" xfId="7" applyFont="1"/>
    <xf numFmtId="55" fontId="7" fillId="0" borderId="0" xfId="8" applyNumberFormat="1" applyFont="1" applyAlignment="1">
      <alignment vertical="top"/>
    </xf>
    <xf numFmtId="0" fontId="7" fillId="0" borderId="3" xfId="7" applyFont="1" applyBorder="1" applyAlignment="1">
      <alignment vertical="center" wrapText="1"/>
    </xf>
    <xf numFmtId="0" fontId="3" fillId="0" borderId="40" xfId="7" applyFont="1" applyBorder="1" applyAlignment="1">
      <alignment horizontal="center" vertical="center" wrapText="1"/>
    </xf>
    <xf numFmtId="0" fontId="3" fillId="0" borderId="9" xfId="7" applyFont="1" applyBorder="1" applyAlignment="1">
      <alignment horizontal="left" vertical="center" wrapText="1"/>
    </xf>
    <xf numFmtId="0" fontId="3" fillId="0" borderId="24" xfId="7" applyFont="1" applyBorder="1" applyAlignment="1">
      <alignment horizontal="left" vertical="center" wrapText="1"/>
    </xf>
    <xf numFmtId="0" fontId="3" fillId="0" borderId="0" xfId="7" applyFont="1" applyAlignment="1">
      <alignment vertical="center" wrapText="1"/>
    </xf>
    <xf numFmtId="0" fontId="3" fillId="0" borderId="0" xfId="7" applyFont="1" applyAlignment="1">
      <alignment horizontal="center" vertical="center" wrapText="1"/>
    </xf>
    <xf numFmtId="0" fontId="3" fillId="0" borderId="30" xfId="7" applyFont="1" applyBorder="1" applyAlignment="1">
      <alignment vertical="center" wrapText="1"/>
    </xf>
    <xf numFmtId="0" fontId="23" fillId="0" borderId="0" xfId="1" applyFont="1" applyAlignment="1">
      <alignment horizontal="left" vertical="center"/>
    </xf>
    <xf numFmtId="0" fontId="23" fillId="0" borderId="0" xfId="1" applyFont="1" applyAlignment="1">
      <alignment horizontal="center" vertical="center"/>
    </xf>
    <xf numFmtId="0" fontId="23" fillId="0" borderId="0" xfId="1" applyFont="1"/>
    <xf numFmtId="0" fontId="7" fillId="0" borderId="39" xfId="7" applyFont="1" applyBorder="1" applyAlignment="1">
      <alignment horizontal="center" vertical="center" wrapText="1"/>
    </xf>
    <xf numFmtId="0" fontId="7" fillId="0" borderId="21" xfId="7" applyFont="1" applyBorder="1" applyAlignment="1">
      <alignment vertical="center" wrapText="1"/>
    </xf>
    <xf numFmtId="0" fontId="3" fillId="0" borderId="1" xfId="0" applyFont="1" applyBorder="1">
      <alignment vertical="center"/>
    </xf>
    <xf numFmtId="0" fontId="3" fillId="0" borderId="1" xfId="0" applyFont="1" applyBorder="1" applyAlignment="1">
      <alignment vertical="center" wrapText="1"/>
    </xf>
    <xf numFmtId="0" fontId="7" fillId="0" borderId="17" xfId="7" applyFont="1" applyBorder="1" applyAlignment="1">
      <alignment horizontal="center" vertical="center" wrapText="1"/>
    </xf>
    <xf numFmtId="0" fontId="3" fillId="0" borderId="18" xfId="7" applyFont="1" applyBorder="1" applyAlignment="1">
      <alignment horizontal="left" vertical="center" wrapText="1"/>
    </xf>
    <xf numFmtId="0" fontId="7" fillId="0" borderId="21" xfId="8" applyFont="1" applyBorder="1" applyAlignment="1">
      <alignment vertical="center"/>
    </xf>
    <xf numFmtId="0" fontId="7" fillId="0" borderId="1" xfId="8" applyFont="1" applyBorder="1" applyAlignment="1">
      <alignment vertical="center" wrapText="1"/>
    </xf>
    <xf numFmtId="0" fontId="7" fillId="0" borderId="22" xfId="7" applyFont="1" applyBorder="1" applyAlignment="1">
      <alignment vertical="center" wrapText="1"/>
    </xf>
    <xf numFmtId="0" fontId="21" fillId="0" borderId="0" xfId="1" applyFont="1" applyAlignment="1">
      <alignment horizontal="center" vertical="center" textRotation="255"/>
    </xf>
    <xf numFmtId="0" fontId="7" fillId="0" borderId="8" xfId="1" applyFont="1" applyBorder="1" applyAlignment="1">
      <alignment vertical="center" textRotation="255"/>
    </xf>
    <xf numFmtId="0" fontId="7" fillId="0" borderId="74" xfId="1" applyFont="1" applyBorder="1"/>
    <xf numFmtId="0" fontId="32" fillId="0" borderId="0" xfId="1" applyFont="1" applyAlignment="1">
      <alignment horizontal="center" vertical="center" textRotation="255"/>
    </xf>
    <xf numFmtId="0" fontId="23" fillId="0" borderId="0" xfId="1" applyFont="1" applyAlignment="1">
      <alignment horizontal="center" vertical="center" textRotation="255"/>
    </xf>
    <xf numFmtId="0" fontId="23" fillId="0" borderId="0" xfId="12" applyFont="1" applyAlignment="1">
      <alignment horizontal="center" vertical="center"/>
    </xf>
    <xf numFmtId="0" fontId="7" fillId="0" borderId="4" xfId="1" applyFont="1" applyBorder="1" applyAlignment="1">
      <alignment horizontal="center" vertical="center" textRotation="255"/>
    </xf>
    <xf numFmtId="0" fontId="21" fillId="0" borderId="0" xfId="1" applyFont="1" applyAlignment="1">
      <alignment horizontal="center" vertical="center"/>
    </xf>
    <xf numFmtId="49" fontId="7" fillId="0" borderId="12" xfId="12" applyNumberFormat="1" applyFont="1" applyBorder="1" applyAlignment="1">
      <alignment horizontal="center" vertical="center"/>
    </xf>
    <xf numFmtId="0" fontId="31" fillId="0" borderId="0" xfId="1" applyFont="1"/>
    <xf numFmtId="0" fontId="16" fillId="0" borderId="0" xfId="1" applyFont="1"/>
    <xf numFmtId="0" fontId="7" fillId="0" borderId="5" xfId="1" applyFont="1" applyBorder="1" applyAlignment="1">
      <alignment horizontal="center" vertical="center" textRotation="255"/>
    </xf>
    <xf numFmtId="0" fontId="13" fillId="0" borderId="3" xfId="1" applyFont="1" applyBorder="1" applyAlignment="1">
      <alignment horizontal="center" vertical="center"/>
    </xf>
    <xf numFmtId="0" fontId="13" fillId="0" borderId="0" xfId="1" applyFont="1" applyAlignment="1">
      <alignment vertical="center"/>
    </xf>
    <xf numFmtId="0" fontId="28" fillId="0" borderId="0" xfId="1" applyFont="1" applyAlignment="1">
      <alignment horizontal="center" vertical="center"/>
    </xf>
    <xf numFmtId="0" fontId="7" fillId="0" borderId="5" xfId="1" applyFont="1" applyBorder="1" applyAlignment="1">
      <alignment horizontal="center" vertical="center"/>
    </xf>
    <xf numFmtId="0" fontId="21" fillId="0" borderId="13" xfId="1" applyFont="1" applyBorder="1" applyAlignment="1">
      <alignment horizontal="center" vertical="center"/>
    </xf>
    <xf numFmtId="0" fontId="7" fillId="0" borderId="0" xfId="12" applyFont="1" applyAlignment="1">
      <alignment horizontal="center" vertical="center" wrapText="1"/>
    </xf>
    <xf numFmtId="0" fontId="7" fillId="0" borderId="0" xfId="12" applyFont="1" applyAlignment="1">
      <alignment vertical="center" wrapText="1"/>
    </xf>
    <xf numFmtId="0" fontId="7" fillId="0" borderId="0" xfId="1" applyFont="1" applyAlignment="1">
      <alignment wrapText="1"/>
    </xf>
    <xf numFmtId="49" fontId="31" fillId="2" borderId="3" xfId="1" applyNumberFormat="1" applyFont="1" applyFill="1" applyBorder="1" applyAlignment="1">
      <alignment horizontal="center" vertical="center"/>
    </xf>
    <xf numFmtId="49" fontId="27" fillId="2" borderId="2" xfId="1" applyNumberFormat="1" applyFont="1" applyFill="1" applyBorder="1" applyAlignment="1">
      <alignment horizontal="center" vertical="top"/>
    </xf>
    <xf numFmtId="0" fontId="22" fillId="2" borderId="2" xfId="12" applyFont="1" applyFill="1" applyBorder="1" applyAlignment="1">
      <alignment horizontal="center" vertical="center"/>
    </xf>
    <xf numFmtId="49" fontId="22" fillId="2" borderId="2" xfId="12" applyNumberFormat="1" applyFont="1" applyFill="1" applyBorder="1" applyAlignment="1">
      <alignment horizontal="center" vertical="center"/>
    </xf>
    <xf numFmtId="49" fontId="22" fillId="2" borderId="1" xfId="12" applyNumberFormat="1" applyFont="1" applyFill="1" applyBorder="1" applyAlignment="1">
      <alignment horizontal="center" vertical="center"/>
    </xf>
    <xf numFmtId="0" fontId="22" fillId="2" borderId="1" xfId="12" applyFont="1" applyFill="1" applyBorder="1" applyAlignment="1">
      <alignment horizontal="center" vertical="center"/>
    </xf>
    <xf numFmtId="49" fontId="22" fillId="2" borderId="3" xfId="12" applyNumberFormat="1" applyFont="1" applyFill="1" applyBorder="1" applyAlignment="1">
      <alignment horizontal="center" vertical="center"/>
    </xf>
    <xf numFmtId="0" fontId="22" fillId="2" borderId="1" xfId="12" applyFont="1" applyFill="1" applyBorder="1" applyAlignment="1">
      <alignment horizontal="left" vertical="center"/>
    </xf>
    <xf numFmtId="0" fontId="13" fillId="0" borderId="10" xfId="1" applyFont="1" applyBorder="1" applyAlignment="1">
      <alignment horizontal="center" vertical="center"/>
    </xf>
    <xf numFmtId="49" fontId="31" fillId="2" borderId="3" xfId="1" applyNumberFormat="1" applyFont="1" applyFill="1" applyBorder="1" applyAlignment="1">
      <alignment horizontal="center" vertical="center" wrapText="1"/>
    </xf>
    <xf numFmtId="0" fontId="7" fillId="0" borderId="4" xfId="12" applyFont="1" applyBorder="1" applyAlignment="1">
      <alignment vertical="center"/>
    </xf>
    <xf numFmtId="0" fontId="7" fillId="0" borderId="0" xfId="1" applyFont="1" applyAlignment="1">
      <alignment vertical="center" textRotation="255"/>
    </xf>
    <xf numFmtId="0" fontId="21" fillId="0" borderId="13" xfId="1" applyFont="1" applyBorder="1" applyAlignment="1">
      <alignment vertical="center" textRotation="255"/>
    </xf>
    <xf numFmtId="0" fontId="7" fillId="0" borderId="13" xfId="1" applyFont="1" applyBorder="1" applyAlignment="1">
      <alignment vertical="center" textRotation="255"/>
    </xf>
    <xf numFmtId="0" fontId="30" fillId="0" borderId="0" xfId="1" applyFont="1" applyAlignment="1">
      <alignment horizontal="center" vertical="center" textRotation="255"/>
    </xf>
    <xf numFmtId="0" fontId="3" fillId="0" borderId="42" xfId="8" applyFont="1" applyBorder="1" applyAlignment="1">
      <alignment horizontal="left" vertical="center"/>
    </xf>
    <xf numFmtId="0" fontId="3" fillId="0" borderId="36" xfId="8" applyFont="1" applyBorder="1" applyAlignment="1">
      <alignment horizontal="left" vertical="center"/>
    </xf>
    <xf numFmtId="49" fontId="27" fillId="2" borderId="2" xfId="1" applyNumberFormat="1" applyFont="1" applyFill="1" applyBorder="1" applyAlignment="1">
      <alignment horizontal="center" vertical="center"/>
    </xf>
    <xf numFmtId="0" fontId="7" fillId="0" borderId="2" xfId="7" applyFont="1" applyBorder="1" applyAlignment="1">
      <alignment horizontal="left" vertical="center" wrapText="1"/>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30" fillId="2" borderId="1" xfId="1" applyFont="1" applyFill="1" applyBorder="1" applyAlignment="1">
      <alignment horizontal="center" vertical="center" textRotation="255"/>
    </xf>
    <xf numFmtId="0" fontId="7" fillId="0" borderId="4" xfId="7" applyFont="1" applyBorder="1" applyAlignment="1">
      <alignment vertical="center" wrapText="1"/>
    </xf>
    <xf numFmtId="0" fontId="30" fillId="2" borderId="2" xfId="1" applyFont="1" applyFill="1" applyBorder="1" applyAlignment="1">
      <alignment horizontal="center" vertical="center" textRotation="255"/>
    </xf>
    <xf numFmtId="0" fontId="7" fillId="0" borderId="9" xfId="12" applyFont="1" applyBorder="1" applyAlignment="1">
      <alignment horizontal="center" vertical="center"/>
    </xf>
    <xf numFmtId="49" fontId="31" fillId="2" borderId="3" xfId="1" applyNumberFormat="1" applyFont="1" applyFill="1" applyBorder="1" applyAlignment="1">
      <alignment horizontal="center" vertical="top"/>
    </xf>
    <xf numFmtId="49" fontId="31" fillId="2" borderId="3" xfId="1" applyNumberFormat="1" applyFont="1" applyFill="1" applyBorder="1" applyAlignment="1">
      <alignment horizontal="center" vertical="top" wrapText="1"/>
    </xf>
    <xf numFmtId="0" fontId="7" fillId="0" borderId="5" xfId="1" applyFont="1" applyBorder="1" applyAlignment="1">
      <alignment vertical="center"/>
    </xf>
    <xf numFmtId="49" fontId="36" fillId="0" borderId="0" xfId="0" applyNumberFormat="1" applyFont="1" applyAlignment="1">
      <alignment horizontal="left" vertical="center"/>
    </xf>
    <xf numFmtId="49" fontId="37" fillId="0" borderId="1" xfId="0" applyNumberFormat="1" applyFont="1" applyBorder="1" applyAlignment="1">
      <alignment horizontal="center" vertical="center"/>
    </xf>
    <xf numFmtId="0" fontId="38" fillId="0" borderId="10" xfId="1" applyFont="1" applyBorder="1" applyAlignment="1">
      <alignment horizontal="center" vertical="center"/>
    </xf>
    <xf numFmtId="0" fontId="13" fillId="0" borderId="6" xfId="1" applyFont="1" applyBorder="1" applyAlignment="1">
      <alignment horizontal="center" vertical="center"/>
    </xf>
    <xf numFmtId="0" fontId="3" fillId="0" borderId="28" xfId="8" applyFont="1" applyBorder="1" applyAlignment="1">
      <alignment horizontal="left" vertical="center"/>
    </xf>
    <xf numFmtId="0" fontId="22" fillId="2" borderId="3" xfId="12" applyFont="1" applyFill="1" applyBorder="1" applyAlignment="1">
      <alignment horizontal="center" vertical="center"/>
    </xf>
    <xf numFmtId="0" fontId="3" fillId="0" borderId="2" xfId="0" applyFont="1" applyBorder="1" applyAlignment="1">
      <alignment vertical="center" wrapText="1"/>
    </xf>
    <xf numFmtId="0" fontId="29" fillId="0" borderId="0" xfId="11" applyFont="1" applyBorder="1" applyAlignment="1" applyProtection="1">
      <alignment vertical="center"/>
    </xf>
    <xf numFmtId="0" fontId="28" fillId="0" borderId="0" xfId="1" applyFont="1" applyAlignment="1">
      <alignment horizontal="center"/>
    </xf>
    <xf numFmtId="0" fontId="3" fillId="0" borderId="23" xfId="0" applyFont="1" applyBorder="1" applyAlignment="1">
      <alignment vertical="center" wrapText="1"/>
    </xf>
    <xf numFmtId="0" fontId="7" fillId="0" borderId="7" xfId="12" applyFont="1" applyBorder="1" applyAlignment="1">
      <alignment vertical="center"/>
    </xf>
    <xf numFmtId="0" fontId="30" fillId="0" borderId="0" xfId="1" applyFont="1" applyAlignment="1">
      <alignment vertical="center" textRotation="255"/>
    </xf>
    <xf numFmtId="49" fontId="31" fillId="2" borderId="3" xfId="1" applyNumberFormat="1" applyFont="1" applyFill="1" applyBorder="1" applyAlignment="1">
      <alignment horizontal="center" vertical="center" shrinkToFit="1"/>
    </xf>
    <xf numFmtId="0" fontId="36" fillId="0" borderId="0" xfId="13" applyFont="1">
      <alignment vertical="center"/>
    </xf>
    <xf numFmtId="0" fontId="40" fillId="0" borderId="0" xfId="1" applyFont="1" applyAlignment="1">
      <alignment horizontal="center" vertical="center"/>
    </xf>
    <xf numFmtId="0" fontId="40" fillId="3" borderId="1" xfId="1" applyFont="1" applyFill="1" applyBorder="1" applyAlignment="1">
      <alignment horizontal="center" vertical="center"/>
    </xf>
    <xf numFmtId="0" fontId="40" fillId="3" borderId="1" xfId="1" quotePrefix="1" applyFont="1" applyFill="1" applyBorder="1" applyAlignment="1">
      <alignment horizontal="center" vertical="center"/>
    </xf>
    <xf numFmtId="0" fontId="16" fillId="0" borderId="0" xfId="1" applyFont="1" applyAlignment="1">
      <alignment horizontal="center" vertical="top"/>
    </xf>
    <xf numFmtId="0" fontId="40" fillId="4" borderId="0" xfId="1" quotePrefix="1" applyFont="1" applyFill="1" applyAlignment="1">
      <alignment horizontal="center" vertical="center"/>
    </xf>
    <xf numFmtId="0" fontId="40" fillId="0" borderId="0" xfId="1" quotePrefix="1" applyFont="1" applyAlignment="1">
      <alignment horizontal="center" vertical="center"/>
    </xf>
    <xf numFmtId="0" fontId="40" fillId="2" borderId="1" xfId="1" applyFont="1" applyFill="1" applyBorder="1" applyAlignment="1">
      <alignment horizontal="center" vertical="center"/>
    </xf>
    <xf numFmtId="0" fontId="40" fillId="2" borderId="1" xfId="1" quotePrefix="1" applyFont="1" applyFill="1" applyBorder="1" applyAlignment="1">
      <alignment horizontal="center" vertical="center"/>
    </xf>
    <xf numFmtId="0" fontId="40" fillId="0" borderId="4" xfId="1" quotePrefix="1" applyFont="1" applyBorder="1" applyAlignment="1">
      <alignment horizontal="center" vertical="center"/>
    </xf>
    <xf numFmtId="0" fontId="7" fillId="0" borderId="3" xfId="7" applyFont="1" applyBorder="1" applyAlignment="1">
      <alignment horizontal="center" vertical="center" wrapText="1"/>
    </xf>
    <xf numFmtId="0" fontId="7" fillId="0" borderId="72" xfId="7" applyFont="1" applyBorder="1" applyAlignment="1">
      <alignment vertical="center" wrapText="1"/>
    </xf>
    <xf numFmtId="0" fontId="3" fillId="0" borderId="7" xfId="7" applyFont="1" applyBorder="1" applyAlignment="1">
      <alignment horizontal="left" vertical="center" wrapText="1"/>
    </xf>
    <xf numFmtId="0" fontId="3" fillId="0" borderId="28" xfId="7" applyFont="1" applyBorder="1" applyAlignment="1">
      <alignment vertical="center" wrapText="1"/>
    </xf>
    <xf numFmtId="0" fontId="7" fillId="0" borderId="16" xfId="7" applyFont="1" applyBorder="1" applyAlignment="1">
      <alignment horizontal="left" vertical="center" wrapText="1"/>
    </xf>
    <xf numFmtId="0" fontId="3" fillId="0" borderId="37" xfId="7" applyFont="1" applyBorder="1" applyAlignment="1">
      <alignment horizontal="left" vertical="center" wrapText="1"/>
    </xf>
    <xf numFmtId="0" fontId="7" fillId="0" borderId="17" xfId="7" applyFont="1" applyBorder="1" applyAlignment="1">
      <alignment horizontal="left" vertical="center" wrapText="1"/>
    </xf>
    <xf numFmtId="0" fontId="41" fillId="0" borderId="0" xfId="1" applyFont="1"/>
    <xf numFmtId="0" fontId="41" fillId="0" borderId="0" xfId="1" applyFont="1" applyAlignment="1">
      <alignment horizontal="center" vertical="center"/>
    </xf>
    <xf numFmtId="0" fontId="43" fillId="0" borderId="0" xfId="1" applyFont="1" applyAlignment="1">
      <alignment horizontal="left" vertical="center"/>
    </xf>
    <xf numFmtId="0" fontId="43" fillId="0" borderId="0" xfId="1" applyFont="1" applyAlignment="1">
      <alignment horizontal="left" vertical="center" indent="1"/>
    </xf>
    <xf numFmtId="0" fontId="44" fillId="0" borderId="0" xfId="1" applyFont="1" applyAlignment="1">
      <alignment horizontal="left" vertical="center" indent="1"/>
    </xf>
    <xf numFmtId="0" fontId="45" fillId="0" borderId="0" xfId="1" applyFont="1" applyAlignment="1">
      <alignment horizontal="center" vertical="center"/>
    </xf>
    <xf numFmtId="0" fontId="41" fillId="0" borderId="0" xfId="1" applyFont="1" applyAlignment="1">
      <alignment horizontal="center"/>
    </xf>
    <xf numFmtId="0" fontId="41" fillId="0" borderId="76" xfId="1" applyFont="1" applyBorder="1"/>
    <xf numFmtId="0" fontId="43" fillId="0" borderId="77" xfId="1" applyFont="1" applyBorder="1" applyAlignment="1">
      <alignment horizontal="left" vertical="center"/>
    </xf>
    <xf numFmtId="0" fontId="43" fillId="0" borderId="77" xfId="1" applyFont="1" applyBorder="1" applyAlignment="1">
      <alignment horizontal="left" vertical="center" indent="1"/>
    </xf>
    <xf numFmtId="0" fontId="44" fillId="0" borderId="77" xfId="1" applyFont="1" applyBorder="1" applyAlignment="1">
      <alignment horizontal="left" vertical="center" indent="1"/>
    </xf>
    <xf numFmtId="0" fontId="45" fillId="0" borderId="77" xfId="1" applyFont="1" applyBorder="1" applyAlignment="1">
      <alignment horizontal="center" vertical="center"/>
    </xf>
    <xf numFmtId="0" fontId="41" fillId="0" borderId="77" xfId="1" applyFont="1" applyBorder="1" applyAlignment="1">
      <alignment horizontal="center"/>
    </xf>
    <xf numFmtId="176" fontId="41" fillId="0" borderId="77" xfId="1" applyNumberFormat="1" applyFont="1" applyBorder="1" applyAlignment="1" applyProtection="1">
      <alignment horizontal="center"/>
      <protection locked="0"/>
    </xf>
    <xf numFmtId="0" fontId="41" fillId="0" borderId="79" xfId="1" applyFont="1" applyBorder="1"/>
    <xf numFmtId="0" fontId="41" fillId="0" borderId="64" xfId="1" applyFont="1" applyBorder="1"/>
    <xf numFmtId="0" fontId="41" fillId="0" borderId="65" xfId="1" applyFont="1" applyBorder="1"/>
    <xf numFmtId="0" fontId="41" fillId="0" borderId="66" xfId="1" applyFont="1" applyBorder="1"/>
    <xf numFmtId="0" fontId="41" fillId="0" borderId="80" xfId="1" applyFont="1" applyBorder="1"/>
    <xf numFmtId="0" fontId="41" fillId="0" borderId="81" xfId="1" applyFont="1" applyBorder="1"/>
    <xf numFmtId="0" fontId="41" fillId="0" borderId="67" xfId="1" applyFont="1" applyBorder="1"/>
    <xf numFmtId="0" fontId="43" fillId="0" borderId="0" xfId="1" applyFont="1"/>
    <xf numFmtId="0" fontId="41" fillId="0" borderId="68" xfId="1" applyFont="1" applyBorder="1"/>
    <xf numFmtId="0" fontId="43" fillId="0" borderId="0" xfId="1" applyFont="1" applyAlignment="1">
      <alignment horizontal="center" vertical="center"/>
    </xf>
    <xf numFmtId="0" fontId="41" fillId="0" borderId="82" xfId="1" applyFont="1" applyBorder="1"/>
    <xf numFmtId="0" fontId="46" fillId="0" borderId="0" xfId="1" applyFont="1"/>
    <xf numFmtId="0" fontId="46" fillId="0" borderId="0" xfId="1" applyFont="1" applyAlignment="1">
      <alignment horizontal="center"/>
    </xf>
    <xf numFmtId="0" fontId="46" fillId="0" borderId="82" xfId="1" applyFont="1" applyBorder="1"/>
    <xf numFmtId="0" fontId="46" fillId="0" borderId="67" xfId="1" applyFont="1" applyBorder="1"/>
    <xf numFmtId="0" fontId="43" fillId="0" borderId="0" xfId="1" applyFont="1" applyAlignment="1">
      <alignment horizontal="left"/>
    </xf>
    <xf numFmtId="0" fontId="41" fillId="0" borderId="0" xfId="1" applyFont="1" applyAlignment="1">
      <alignment horizontal="center" vertical="top" wrapText="1"/>
    </xf>
    <xf numFmtId="0" fontId="41" fillId="0" borderId="0" xfId="1" applyFont="1" applyAlignment="1">
      <alignment horizontal="center" vertical="top"/>
    </xf>
    <xf numFmtId="0" fontId="46" fillId="0" borderId="36" xfId="1" applyFont="1" applyBorder="1" applyAlignment="1">
      <alignment horizontal="left"/>
    </xf>
    <xf numFmtId="0" fontId="41" fillId="0" borderId="7" xfId="1" applyFont="1" applyBorder="1" applyAlignment="1">
      <alignment vertical="center"/>
    </xf>
    <xf numFmtId="38" fontId="41" fillId="0" borderId="3" xfId="3" applyFont="1" applyBorder="1" applyAlignment="1" applyProtection="1">
      <alignment horizontal="center" vertical="center"/>
      <protection locked="0"/>
    </xf>
    <xf numFmtId="38" fontId="41" fillId="0" borderId="0" xfId="3" applyFont="1" applyBorder="1" applyAlignment="1">
      <alignment horizontal="center" vertical="center"/>
    </xf>
    <xf numFmtId="0" fontId="41" fillId="0" borderId="36" xfId="1" applyFont="1" applyBorder="1"/>
    <xf numFmtId="38" fontId="41" fillId="0" borderId="3" xfId="3" applyFont="1" applyBorder="1" applyAlignment="1">
      <alignment horizontal="center" vertical="center"/>
    </xf>
    <xf numFmtId="0" fontId="41" fillId="0" borderId="9" xfId="1" applyFont="1" applyBorder="1" applyAlignment="1">
      <alignment vertical="center"/>
    </xf>
    <xf numFmtId="0" fontId="41" fillId="0" borderId="1" xfId="1" applyFont="1" applyBorder="1" applyAlignment="1" applyProtection="1">
      <alignment horizontal="center" vertical="center"/>
      <protection locked="0"/>
    </xf>
    <xf numFmtId="0" fontId="41" fillId="0" borderId="1" xfId="1" applyFont="1" applyBorder="1" applyAlignment="1">
      <alignment horizontal="center" vertical="center"/>
    </xf>
    <xf numFmtId="0" fontId="41" fillId="0" borderId="13" xfId="1" applyFont="1" applyBorder="1" applyAlignment="1">
      <alignment vertical="center"/>
    </xf>
    <xf numFmtId="0" fontId="41" fillId="0" borderId="13" xfId="1" applyFont="1" applyBorder="1" applyAlignment="1">
      <alignment horizontal="center" vertical="center"/>
    </xf>
    <xf numFmtId="0" fontId="41" fillId="0" borderId="75" xfId="1" applyFont="1" applyBorder="1"/>
    <xf numFmtId="0" fontId="43" fillId="0" borderId="8" xfId="1" applyFont="1" applyBorder="1" applyAlignment="1">
      <alignment vertical="center"/>
    </xf>
    <xf numFmtId="0" fontId="41" fillId="0" borderId="8" xfId="1" applyFont="1" applyBorder="1" applyAlignment="1">
      <alignment vertical="center"/>
    </xf>
    <xf numFmtId="0" fontId="41" fillId="0" borderId="8" xfId="1" applyFont="1" applyBorder="1" applyAlignment="1">
      <alignment horizontal="center" vertical="center"/>
    </xf>
    <xf numFmtId="0" fontId="41" fillId="0" borderId="0" xfId="1" applyFont="1" applyAlignment="1">
      <alignment vertical="center"/>
    </xf>
    <xf numFmtId="0" fontId="41" fillId="0" borderId="75" xfId="1" applyFont="1" applyBorder="1" applyAlignment="1">
      <alignment horizontal="center" vertical="center"/>
    </xf>
    <xf numFmtId="0" fontId="41" fillId="0" borderId="58" xfId="1" applyFont="1" applyBorder="1" applyAlignment="1">
      <alignment horizontal="center" vertical="center"/>
    </xf>
    <xf numFmtId="0" fontId="41" fillId="0" borderId="3" xfId="1" applyFont="1" applyBorder="1" applyAlignment="1" applyProtection="1">
      <alignment horizontal="center" vertical="center"/>
      <protection locked="0"/>
    </xf>
    <xf numFmtId="0" fontId="41" fillId="0" borderId="3" xfId="1" applyFont="1" applyBorder="1" applyAlignment="1">
      <alignment horizontal="center" vertical="center"/>
    </xf>
    <xf numFmtId="0" fontId="41" fillId="0" borderId="83" xfId="1" applyFont="1" applyBorder="1"/>
    <xf numFmtId="0" fontId="46" fillId="0" borderId="84" xfId="1" applyFont="1" applyBorder="1"/>
    <xf numFmtId="0" fontId="46" fillId="0" borderId="84" xfId="1" applyFont="1" applyBorder="1" applyAlignment="1">
      <alignment horizontal="center"/>
    </xf>
    <xf numFmtId="0" fontId="46" fillId="0" borderId="84" xfId="1" applyFont="1" applyBorder="1" applyAlignment="1">
      <alignment horizontal="center" vertical="center"/>
    </xf>
    <xf numFmtId="0" fontId="41" fillId="0" borderId="84" xfId="1" applyFont="1" applyBorder="1"/>
    <xf numFmtId="0" fontId="46" fillId="0" borderId="85" xfId="1" applyFont="1" applyBorder="1"/>
    <xf numFmtId="0" fontId="46" fillId="0" borderId="0" xfId="1" applyFont="1" applyAlignment="1">
      <alignment horizontal="center" vertical="center"/>
    </xf>
    <xf numFmtId="0" fontId="46" fillId="0" borderId="65" xfId="1" applyFont="1" applyBorder="1"/>
    <xf numFmtId="0" fontId="46" fillId="0" borderId="65" xfId="1" applyFont="1" applyBorder="1" applyAlignment="1">
      <alignment horizontal="center"/>
    </xf>
    <xf numFmtId="0" fontId="46" fillId="0" borderId="65" xfId="1" applyFont="1" applyBorder="1" applyAlignment="1">
      <alignment horizontal="center" vertical="center"/>
    </xf>
    <xf numFmtId="0" fontId="41" fillId="0" borderId="62" xfId="1" applyFont="1" applyBorder="1"/>
    <xf numFmtId="0" fontId="46" fillId="0" borderId="62" xfId="1" applyFont="1" applyBorder="1"/>
    <xf numFmtId="0" fontId="46" fillId="0" borderId="62" xfId="1" applyFont="1" applyBorder="1" applyAlignment="1">
      <alignment horizontal="center"/>
    </xf>
    <xf numFmtId="0" fontId="46" fillId="0" borderId="62" xfId="1" applyFont="1" applyBorder="1" applyAlignment="1">
      <alignment horizontal="center" vertical="center"/>
    </xf>
    <xf numFmtId="0" fontId="41" fillId="0" borderId="63" xfId="1" applyFont="1" applyBorder="1" applyAlignment="1">
      <alignment vertical="center"/>
    </xf>
    <xf numFmtId="0" fontId="52" fillId="0" borderId="58" xfId="1" applyFont="1" applyBorder="1" applyAlignment="1">
      <alignment horizontal="center" vertical="center"/>
    </xf>
    <xf numFmtId="0" fontId="46" fillId="0" borderId="7" xfId="1" applyFont="1" applyBorder="1" applyAlignment="1">
      <alignment horizontal="center" vertical="center"/>
    </xf>
    <xf numFmtId="0" fontId="46" fillId="0" borderId="9" xfId="1" applyFont="1" applyBorder="1" applyAlignment="1">
      <alignment horizontal="center" vertical="center"/>
    </xf>
    <xf numFmtId="0" fontId="10" fillId="0" borderId="59" xfId="1" applyFont="1" applyBorder="1" applyAlignment="1">
      <alignment horizontal="center" vertical="center" wrapText="1"/>
    </xf>
    <xf numFmtId="0" fontId="10" fillId="0" borderId="58" xfId="1" applyFont="1" applyBorder="1" applyAlignment="1">
      <alignment horizontal="center" vertical="center" wrapText="1"/>
    </xf>
    <xf numFmtId="0" fontId="7" fillId="2" borderId="2" xfId="1" applyFont="1" applyFill="1" applyBorder="1" applyAlignment="1">
      <alignment horizontal="center" vertical="center"/>
    </xf>
    <xf numFmtId="0" fontId="7" fillId="2" borderId="2" xfId="1" applyFont="1" applyFill="1" applyBorder="1" applyAlignment="1">
      <alignment horizontal="center" vertical="center" textRotation="255"/>
    </xf>
    <xf numFmtId="0" fontId="3" fillId="2" borderId="2" xfId="1" applyFont="1" applyFill="1" applyBorder="1" applyAlignment="1">
      <alignment horizontal="center" vertical="center" textRotation="255"/>
    </xf>
    <xf numFmtId="0" fontId="56" fillId="0" borderId="43" xfId="1" applyFont="1" applyBorder="1"/>
    <xf numFmtId="0" fontId="46" fillId="0" borderId="0" xfId="12" applyFont="1" applyAlignment="1">
      <alignment vertical="center"/>
    </xf>
    <xf numFmtId="0" fontId="57" fillId="0" borderId="0" xfId="12" applyFont="1" applyAlignment="1">
      <alignment vertical="center"/>
    </xf>
    <xf numFmtId="0" fontId="45" fillId="0" borderId="0" xfId="12" applyFont="1" applyAlignment="1">
      <alignment vertical="center"/>
    </xf>
    <xf numFmtId="0" fontId="41" fillId="0" borderId="6" xfId="1" applyFont="1" applyBorder="1" applyAlignment="1">
      <alignment vertical="center"/>
    </xf>
    <xf numFmtId="0" fontId="52" fillId="0" borderId="77" xfId="1" applyFont="1" applyBorder="1" applyAlignment="1">
      <alignment horizontal="center"/>
    </xf>
    <xf numFmtId="0" fontId="41" fillId="0" borderId="78" xfId="1" applyFont="1" applyBorder="1" applyProtection="1">
      <protection locked="0"/>
    </xf>
    <xf numFmtId="0" fontId="52" fillId="0" borderId="0" xfId="1" applyFont="1" applyAlignment="1">
      <alignment horizontal="right"/>
    </xf>
    <xf numFmtId="0" fontId="44" fillId="2" borderId="2" xfId="12" applyFont="1" applyFill="1" applyBorder="1" applyAlignment="1">
      <alignment horizontal="center" vertical="center"/>
    </xf>
    <xf numFmtId="49" fontId="44" fillId="2" borderId="2" xfId="12" applyNumberFormat="1" applyFont="1" applyFill="1" applyBorder="1" applyAlignment="1">
      <alignment horizontal="center" vertical="center"/>
    </xf>
    <xf numFmtId="0" fontId="46" fillId="0" borderId="10" xfId="1" applyFont="1" applyBorder="1" applyAlignment="1">
      <alignment horizontal="center" vertical="center"/>
    </xf>
    <xf numFmtId="49" fontId="44" fillId="2" borderId="1" xfId="12" applyNumberFormat="1" applyFont="1" applyFill="1" applyBorder="1" applyAlignment="1">
      <alignment horizontal="center" vertical="center"/>
    </xf>
    <xf numFmtId="0" fontId="44" fillId="2" borderId="1" xfId="12" applyFont="1" applyFill="1" applyBorder="1" applyAlignment="1">
      <alignment horizontal="center" vertical="center"/>
    </xf>
    <xf numFmtId="49" fontId="44" fillId="2" borderId="3" xfId="0" applyNumberFormat="1" applyFont="1" applyFill="1" applyBorder="1" applyAlignment="1">
      <alignment horizontal="center" vertical="center"/>
    </xf>
    <xf numFmtId="0" fontId="53" fillId="0" borderId="0" xfId="1" applyFont="1" applyAlignment="1">
      <alignment horizontal="center" vertical="center"/>
    </xf>
    <xf numFmtId="49" fontId="44" fillId="2" borderId="3" xfId="12" applyNumberFormat="1" applyFont="1" applyFill="1" applyBorder="1" applyAlignment="1">
      <alignment horizontal="center" vertical="center"/>
    </xf>
    <xf numFmtId="0" fontId="45" fillId="0" borderId="13" xfId="1" applyFont="1" applyBorder="1" applyAlignment="1">
      <alignment horizontal="center" vertical="center"/>
    </xf>
    <xf numFmtId="0" fontId="10" fillId="0" borderId="0" xfId="12" applyFont="1" applyAlignment="1">
      <alignment vertical="center"/>
    </xf>
    <xf numFmtId="0" fontId="10" fillId="0" borderId="0" xfId="1" applyFont="1" applyAlignment="1">
      <alignment horizontal="left" vertical="center"/>
    </xf>
    <xf numFmtId="0" fontId="41" fillId="0" borderId="0" xfId="1" applyFont="1" applyAlignment="1">
      <alignment horizontal="center" vertical="center" textRotation="255"/>
    </xf>
    <xf numFmtId="0" fontId="10" fillId="0" borderId="0" xfId="1" applyFont="1" applyAlignment="1">
      <alignment horizontal="center" vertical="center"/>
    </xf>
    <xf numFmtId="0" fontId="10" fillId="0" borderId="0" xfId="12" applyFont="1" applyAlignment="1">
      <alignment horizontal="center" vertical="center"/>
    </xf>
    <xf numFmtId="0" fontId="10" fillId="0" borderId="0" xfId="1" applyFont="1"/>
    <xf numFmtId="0" fontId="10" fillId="0" borderId="0" xfId="1" applyFont="1" applyAlignment="1">
      <alignment horizontal="center" vertical="center" textRotation="255"/>
    </xf>
    <xf numFmtId="0" fontId="60" fillId="0" borderId="0" xfId="1" applyFont="1" applyAlignment="1">
      <alignment horizontal="left" vertical="center"/>
    </xf>
    <xf numFmtId="0" fontId="45" fillId="0" borderId="10" xfId="1" applyFont="1" applyBorder="1" applyAlignment="1">
      <alignment horizontal="center" vertical="center"/>
    </xf>
    <xf numFmtId="0" fontId="45" fillId="0" borderId="8" xfId="1" applyFont="1" applyBorder="1" applyAlignment="1">
      <alignment horizontal="center" vertical="center"/>
    </xf>
    <xf numFmtId="0" fontId="50" fillId="0" borderId="0" xfId="1" applyFont="1" applyAlignment="1">
      <alignment horizontal="center" vertical="center"/>
    </xf>
    <xf numFmtId="0" fontId="62" fillId="0" borderId="0" xfId="12" applyFont="1" applyAlignment="1">
      <alignment vertical="center"/>
    </xf>
    <xf numFmtId="0" fontId="46" fillId="0" borderId="8" xfId="1" applyFont="1" applyBorder="1" applyAlignment="1">
      <alignment horizontal="center" vertical="center"/>
    </xf>
    <xf numFmtId="0" fontId="41" fillId="0" borderId="0" xfId="1" applyFont="1" applyAlignment="1">
      <alignment vertical="center" textRotation="255"/>
    </xf>
    <xf numFmtId="49" fontId="44" fillId="0" borderId="0" xfId="12" applyNumberFormat="1" applyFont="1" applyAlignment="1">
      <alignment horizontal="center" vertical="center"/>
    </xf>
    <xf numFmtId="0" fontId="41" fillId="0" borderId="0" xfId="12" applyFont="1" applyAlignment="1">
      <alignment vertical="center"/>
    </xf>
    <xf numFmtId="0" fontId="46" fillId="0" borderId="13" xfId="1" applyFont="1" applyBorder="1" applyAlignment="1">
      <alignment horizontal="center" vertical="center"/>
    </xf>
    <xf numFmtId="0" fontId="41" fillId="0" borderId="0" xfId="12" applyFont="1" applyAlignment="1">
      <alignment horizontal="center" vertical="center"/>
    </xf>
    <xf numFmtId="0" fontId="64" fillId="0" borderId="0" xfId="1" applyFont="1"/>
    <xf numFmtId="0" fontId="23" fillId="0" borderId="13" xfId="1" applyFont="1" applyBorder="1" applyAlignment="1">
      <alignment vertical="center" wrapText="1"/>
    </xf>
    <xf numFmtId="0" fontId="41" fillId="0" borderId="74" xfId="1" applyFont="1" applyBorder="1"/>
    <xf numFmtId="0" fontId="41" fillId="0" borderId="0" xfId="1" applyFont="1" applyAlignment="1">
      <alignment horizontal="center" vertical="center" wrapText="1"/>
    </xf>
    <xf numFmtId="0" fontId="10" fillId="0" borderId="0" xfId="1" applyFont="1" applyAlignment="1">
      <alignment vertical="center"/>
    </xf>
    <xf numFmtId="0" fontId="41" fillId="0" borderId="9" xfId="1" applyFont="1" applyBorder="1" applyAlignment="1">
      <alignment horizontal="center" vertical="center"/>
    </xf>
    <xf numFmtId="0" fontId="41" fillId="0" borderId="0" xfId="12" applyFont="1" applyAlignment="1">
      <alignment horizontal="center" vertical="center" wrapText="1"/>
    </xf>
    <xf numFmtId="0" fontId="41" fillId="0" borderId="0" xfId="12" applyFont="1" applyAlignment="1">
      <alignment vertical="center" wrapText="1"/>
    </xf>
    <xf numFmtId="0" fontId="41" fillId="0" borderId="0" xfId="1" applyFont="1" applyAlignment="1">
      <alignment vertical="center" wrapText="1"/>
    </xf>
    <xf numFmtId="0" fontId="10" fillId="0" borderId="0" xfId="1" applyFont="1" applyAlignment="1">
      <alignment horizontal="center" vertical="center" wrapText="1"/>
    </xf>
    <xf numFmtId="0" fontId="10" fillId="0" borderId="0" xfId="12" applyFont="1" applyAlignment="1">
      <alignment horizontal="center" vertical="center" wrapText="1"/>
    </xf>
    <xf numFmtId="0" fontId="10" fillId="0" borderId="0" xfId="12" applyFont="1" applyAlignment="1">
      <alignment vertical="center" wrapText="1"/>
    </xf>
    <xf numFmtId="0" fontId="10" fillId="0" borderId="0" xfId="1" applyFont="1" applyAlignment="1">
      <alignment vertical="center" wrapText="1"/>
    </xf>
    <xf numFmtId="49" fontId="7" fillId="0" borderId="12" xfId="12" applyNumberFormat="1" applyFont="1" applyBorder="1" applyAlignment="1">
      <alignment horizontal="center" vertical="center" shrinkToFit="1"/>
    </xf>
    <xf numFmtId="0" fontId="41" fillId="0" borderId="2" xfId="12" applyFont="1" applyBorder="1" applyAlignment="1">
      <alignment horizontal="center" vertical="center"/>
    </xf>
    <xf numFmtId="0" fontId="41" fillId="0" borderId="1" xfId="12" applyFont="1" applyBorder="1" applyAlignment="1">
      <alignment horizontal="center" vertical="center"/>
    </xf>
    <xf numFmtId="49" fontId="41" fillId="0" borderId="2" xfId="12" applyNumberFormat="1" applyFont="1" applyBorder="1" applyAlignment="1">
      <alignment horizontal="center" vertical="center"/>
    </xf>
    <xf numFmtId="49" fontId="41" fillId="0" borderId="1" xfId="12" applyNumberFormat="1" applyFont="1" applyBorder="1" applyAlignment="1">
      <alignment horizontal="center" vertical="center"/>
    </xf>
    <xf numFmtId="0" fontId="41" fillId="0" borderId="9" xfId="12" applyFont="1" applyBorder="1" applyAlignment="1">
      <alignment horizontal="center" vertical="center"/>
    </xf>
    <xf numFmtId="49" fontId="41" fillId="0" borderId="1" xfId="0" applyNumberFormat="1" applyFont="1" applyBorder="1" applyAlignment="1">
      <alignment horizontal="center" vertical="center"/>
    </xf>
    <xf numFmtId="0" fontId="41" fillId="0" borderId="9" xfId="12" applyFont="1" applyBorder="1" applyAlignment="1">
      <alignment horizontal="center" vertical="center" shrinkToFit="1"/>
    </xf>
    <xf numFmtId="0" fontId="41" fillId="0" borderId="3" xfId="12" applyFont="1" applyBorder="1" applyAlignment="1">
      <alignment horizontal="center" vertical="center"/>
    </xf>
    <xf numFmtId="0" fontId="41" fillId="0" borderId="1" xfId="12" applyFont="1" applyBorder="1" applyAlignment="1">
      <alignment horizontal="center" vertical="center" wrapText="1"/>
    </xf>
    <xf numFmtId="0" fontId="7" fillId="0" borderId="9" xfId="12" applyFont="1" applyBorder="1" applyAlignment="1">
      <alignment horizontal="center" vertical="center" shrinkToFit="1"/>
    </xf>
    <xf numFmtId="0" fontId="7" fillId="0" borderId="1" xfId="12" applyFont="1" applyBorder="1" applyAlignment="1">
      <alignment horizontal="center" vertical="center" wrapText="1"/>
    </xf>
    <xf numFmtId="0" fontId="7" fillId="0" borderId="43" xfId="1" applyFont="1" applyBorder="1" applyAlignment="1">
      <alignment horizontal="center"/>
    </xf>
    <xf numFmtId="0" fontId="7" fillId="0" borderId="3" xfId="12" applyFont="1" applyBorder="1" applyAlignment="1">
      <alignment horizontal="center" vertical="center"/>
    </xf>
    <xf numFmtId="0" fontId="7" fillId="0" borderId="74" xfId="1" applyFont="1" applyBorder="1" applyAlignment="1">
      <alignment horizontal="center"/>
    </xf>
    <xf numFmtId="0" fontId="10" fillId="0" borderId="10" xfId="1" applyFont="1" applyBorder="1" applyAlignment="1">
      <alignment horizontal="center" vertical="center"/>
    </xf>
    <xf numFmtId="0" fontId="41" fillId="0" borderId="3" xfId="12" applyFont="1" applyBorder="1" applyAlignment="1">
      <alignment horizontal="center" vertical="center" wrapText="1"/>
    </xf>
    <xf numFmtId="0" fontId="41" fillId="0" borderId="17" xfId="7" applyFont="1" applyBorder="1" applyAlignment="1">
      <alignment vertical="center" wrapText="1"/>
    </xf>
    <xf numFmtId="0" fontId="41" fillId="0" borderId="1" xfId="7" applyFont="1" applyBorder="1" applyAlignment="1">
      <alignment vertical="center" wrapText="1"/>
    </xf>
    <xf numFmtId="0" fontId="41" fillId="0" borderId="2" xfId="7" applyFont="1" applyBorder="1" applyAlignment="1">
      <alignment horizontal="left" vertical="center" wrapText="1"/>
    </xf>
    <xf numFmtId="0" fontId="41" fillId="0" borderId="1" xfId="7" applyFont="1" applyBorder="1" applyAlignment="1">
      <alignment horizontal="left" vertical="center" wrapText="1"/>
    </xf>
    <xf numFmtId="0" fontId="41" fillId="0" borderId="23" xfId="7" applyFont="1" applyBorder="1" applyAlignment="1">
      <alignment vertical="center" wrapText="1"/>
    </xf>
    <xf numFmtId="0" fontId="21" fillId="0" borderId="0" xfId="1" applyFont="1" applyAlignment="1">
      <alignment horizontal="center" vertical="center" textRotation="255"/>
    </xf>
    <xf numFmtId="0" fontId="7" fillId="0" borderId="0" xfId="1" applyFont="1" applyAlignment="1">
      <alignment horizontal="center" vertical="center"/>
    </xf>
    <xf numFmtId="0" fontId="41" fillId="0" borderId="0" xfId="1" applyFont="1" applyAlignment="1">
      <alignment horizontal="center" vertical="center" shrinkToFit="1"/>
    </xf>
    <xf numFmtId="0" fontId="42" fillId="0" borderId="0" xfId="1" applyFont="1" applyAlignment="1">
      <alignment horizontal="left" vertical="center" indent="2" shrinkToFit="1"/>
    </xf>
    <xf numFmtId="0" fontId="46" fillId="2" borderId="87" xfId="1" applyFont="1" applyFill="1" applyBorder="1" applyAlignment="1">
      <alignment horizontal="distributed" vertical="center" shrinkToFit="1"/>
    </xf>
    <xf numFmtId="0" fontId="46" fillId="2" borderId="19" xfId="1" applyFont="1" applyFill="1" applyBorder="1" applyAlignment="1">
      <alignment horizontal="distributed" vertical="center" shrinkToFit="1"/>
    </xf>
    <xf numFmtId="0" fontId="46" fillId="2" borderId="20" xfId="1" applyFont="1" applyFill="1" applyBorder="1" applyAlignment="1">
      <alignment horizontal="distributed" vertical="center" shrinkToFit="1"/>
    </xf>
    <xf numFmtId="0" fontId="46" fillId="0" borderId="18" xfId="1" applyFont="1" applyBorder="1" applyAlignment="1" applyProtection="1">
      <alignment horizontal="center" vertical="center" shrinkToFit="1"/>
      <protection locked="0"/>
    </xf>
    <xf numFmtId="0" fontId="46" fillId="0" borderId="19" xfId="1" applyFont="1" applyBorder="1" applyAlignment="1" applyProtection="1">
      <alignment horizontal="center" vertical="center" shrinkToFit="1"/>
      <protection locked="0"/>
    </xf>
    <xf numFmtId="0" fontId="46" fillId="0" borderId="20" xfId="1" applyFont="1" applyBorder="1" applyAlignment="1" applyProtection="1">
      <alignment horizontal="center" vertical="center" shrinkToFit="1"/>
      <protection locked="0"/>
    </xf>
    <xf numFmtId="0" fontId="46" fillId="2" borderId="18" xfId="1" applyFont="1" applyFill="1" applyBorder="1" applyAlignment="1">
      <alignment horizontal="distributed" vertical="center" shrinkToFit="1"/>
    </xf>
    <xf numFmtId="0" fontId="10" fillId="2" borderId="18" xfId="1"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41" fillId="0" borderId="78" xfId="1" applyFont="1" applyBorder="1" applyAlignment="1">
      <alignment horizontal="center"/>
    </xf>
    <xf numFmtId="0" fontId="43" fillId="0" borderId="9" xfId="1" applyFont="1" applyBorder="1" applyAlignment="1">
      <alignment horizontal="center" vertical="center"/>
    </xf>
    <xf numFmtId="0" fontId="43" fillId="0" borderId="10" xfId="1" applyFont="1" applyBorder="1" applyAlignment="1">
      <alignment horizontal="center" vertical="center"/>
    </xf>
    <xf numFmtId="0" fontId="46" fillId="2" borderId="86" xfId="1" applyFont="1" applyFill="1" applyBorder="1" applyAlignment="1">
      <alignment horizontal="center" vertical="center" shrinkToFit="1"/>
    </xf>
    <xf numFmtId="0" fontId="46" fillId="2" borderId="10" xfId="1" applyFont="1" applyFill="1" applyBorder="1" applyAlignment="1">
      <alignment horizontal="center" vertical="center" shrinkToFit="1"/>
    </xf>
    <xf numFmtId="0" fontId="46" fillId="2" borderId="11" xfId="1" applyFont="1" applyFill="1" applyBorder="1" applyAlignment="1">
      <alignment horizontal="center" vertical="center" shrinkToFit="1"/>
    </xf>
    <xf numFmtId="0" fontId="46" fillId="0" borderId="9" xfId="1" applyFont="1" applyBorder="1" applyAlignment="1" applyProtection="1">
      <alignment horizontal="center" vertical="center" shrinkToFit="1"/>
      <protection locked="0"/>
    </xf>
    <xf numFmtId="0" fontId="46" fillId="0" borderId="10" xfId="1" applyFont="1" applyBorder="1" applyAlignment="1" applyProtection="1">
      <alignment horizontal="center" vertical="center" shrinkToFit="1"/>
      <protection locked="0"/>
    </xf>
    <xf numFmtId="0" fontId="46" fillId="0" borderId="11" xfId="1" applyFont="1" applyBorder="1" applyAlignment="1" applyProtection="1">
      <alignment horizontal="center" vertical="center" shrinkToFit="1"/>
      <protection locked="0"/>
    </xf>
    <xf numFmtId="0" fontId="46" fillId="2" borderId="9" xfId="1" applyFont="1" applyFill="1" applyBorder="1" applyAlignment="1">
      <alignment horizontal="center" vertical="center" shrinkToFit="1"/>
    </xf>
    <xf numFmtId="0" fontId="10" fillId="2" borderId="9" xfId="1" applyFont="1" applyFill="1" applyBorder="1" applyAlignment="1">
      <alignment horizontal="distributed" vertical="center" shrinkToFit="1"/>
    </xf>
    <xf numFmtId="0" fontId="10" fillId="2" borderId="10" xfId="1" applyFont="1" applyFill="1" applyBorder="1" applyAlignment="1">
      <alignment horizontal="distributed" vertical="center" shrinkToFit="1"/>
    </xf>
    <xf numFmtId="0" fontId="10" fillId="2" borderId="11" xfId="1" applyFont="1" applyFill="1" applyBorder="1" applyAlignment="1">
      <alignment horizontal="distributed" vertical="center" shrinkToFit="1"/>
    </xf>
    <xf numFmtId="0" fontId="46" fillId="2" borderId="86" xfId="1" applyFont="1" applyFill="1" applyBorder="1" applyAlignment="1">
      <alignment horizontal="distributed" vertical="center" shrinkToFit="1"/>
    </xf>
    <xf numFmtId="0" fontId="46" fillId="2" borderId="10" xfId="1" applyFont="1" applyFill="1" applyBorder="1" applyAlignment="1">
      <alignment horizontal="distributed" vertical="center" shrinkToFit="1"/>
    </xf>
    <xf numFmtId="0" fontId="46" fillId="2" borderId="11" xfId="1" applyFont="1" applyFill="1" applyBorder="1" applyAlignment="1">
      <alignment horizontal="distributed" vertical="center" shrinkToFit="1"/>
    </xf>
    <xf numFmtId="0" fontId="46" fillId="2" borderId="9" xfId="1" applyFont="1" applyFill="1" applyBorder="1" applyAlignment="1">
      <alignment horizontal="distributed" vertical="center" shrinkToFit="1"/>
    </xf>
    <xf numFmtId="0" fontId="41" fillId="0" borderId="9" xfId="1" applyFont="1" applyBorder="1" applyAlignment="1" applyProtection="1">
      <alignment horizontal="left" vertical="center" indent="1"/>
      <protection locked="0"/>
    </xf>
    <xf numFmtId="0" fontId="41" fillId="0" borderId="10" xfId="1" applyFont="1" applyBorder="1" applyAlignment="1" applyProtection="1">
      <alignment horizontal="left" vertical="center" indent="1"/>
      <protection locked="0"/>
    </xf>
    <xf numFmtId="0" fontId="41" fillId="0" borderId="11" xfId="1" applyFont="1" applyBorder="1" applyAlignment="1" applyProtection="1">
      <alignment horizontal="left" vertical="center" indent="1"/>
      <protection locked="0"/>
    </xf>
    <xf numFmtId="0" fontId="41" fillId="0" borderId="9" xfId="1" applyFont="1" applyBorder="1" applyAlignment="1">
      <alignment horizontal="left" vertical="center" indent="1"/>
    </xf>
    <xf numFmtId="0" fontId="41" fillId="0" borderId="10" xfId="1" applyFont="1" applyBorder="1" applyAlignment="1">
      <alignment horizontal="left" vertical="center" indent="1"/>
    </xf>
    <xf numFmtId="0" fontId="41" fillId="0" borderId="11" xfId="1" applyFont="1" applyBorder="1" applyAlignment="1">
      <alignment horizontal="left" vertical="center" indent="1"/>
    </xf>
    <xf numFmtId="0" fontId="41" fillId="0" borderId="59" xfId="1" applyFont="1" applyBorder="1" applyAlignment="1">
      <alignment horizontal="center" vertical="center"/>
    </xf>
    <xf numFmtId="0" fontId="41" fillId="0" borderId="60" xfId="1" applyFont="1" applyBorder="1" applyAlignment="1">
      <alignment horizontal="center" vertical="center"/>
    </xf>
    <xf numFmtId="0" fontId="41" fillId="0" borderId="61" xfId="1" applyFont="1" applyBorder="1" applyAlignment="1">
      <alignment horizontal="center" vertical="center"/>
    </xf>
    <xf numFmtId="38" fontId="47" fillId="0" borderId="7" xfId="3" applyFont="1" applyBorder="1" applyAlignment="1" applyProtection="1">
      <alignment horizontal="left" vertical="center" indent="1"/>
      <protection locked="0"/>
    </xf>
    <xf numFmtId="38" fontId="47" fillId="0" borderId="8" xfId="3" applyFont="1" applyBorder="1" applyAlignment="1" applyProtection="1">
      <alignment horizontal="left" vertical="center" indent="1"/>
      <protection locked="0"/>
    </xf>
    <xf numFmtId="38" fontId="47" fillId="0" borderId="15" xfId="3" applyFont="1" applyBorder="1" applyAlignment="1" applyProtection="1">
      <alignment horizontal="left" vertical="center" indent="1"/>
      <protection locked="0"/>
    </xf>
    <xf numFmtId="38" fontId="47" fillId="0" borderId="7" xfId="3" applyFont="1" applyBorder="1" applyAlignment="1">
      <alignment horizontal="left" vertical="center" indent="1"/>
    </xf>
    <xf numFmtId="38" fontId="47" fillId="0" borderId="8" xfId="3" applyFont="1" applyBorder="1" applyAlignment="1">
      <alignment horizontal="left" vertical="center" indent="1"/>
    </xf>
    <xf numFmtId="38" fontId="47" fillId="0" borderId="15" xfId="3" applyFont="1" applyBorder="1" applyAlignment="1">
      <alignment horizontal="left" vertical="center" indent="1"/>
    </xf>
    <xf numFmtId="0" fontId="10" fillId="0" borderId="59" xfId="1" applyFont="1" applyBorder="1" applyAlignment="1">
      <alignment horizontal="center" vertical="center" wrapText="1"/>
    </xf>
    <xf numFmtId="0" fontId="10" fillId="0" borderId="60" xfId="1" applyFont="1" applyBorder="1" applyAlignment="1">
      <alignment horizontal="center" vertical="center" wrapText="1"/>
    </xf>
    <xf numFmtId="0" fontId="41" fillId="0" borderId="69" xfId="1" applyFont="1" applyBorder="1" applyAlignment="1">
      <alignment horizontal="center" vertical="center"/>
    </xf>
    <xf numFmtId="0" fontId="41" fillId="0" borderId="71" xfId="1" applyFont="1" applyBorder="1" applyAlignment="1">
      <alignment horizontal="center" vertical="center"/>
    </xf>
    <xf numFmtId="0" fontId="41" fillId="0" borderId="9" xfId="1" applyFont="1" applyBorder="1" applyAlignment="1">
      <alignment horizontal="center" vertical="center"/>
    </xf>
    <xf numFmtId="0" fontId="41" fillId="0" borderId="11" xfId="1" applyFont="1" applyBorder="1" applyAlignment="1">
      <alignment horizontal="center" vertical="center"/>
    </xf>
    <xf numFmtId="38" fontId="47" fillId="0" borderId="70" xfId="3" applyFont="1" applyBorder="1" applyAlignment="1" applyProtection="1">
      <alignment horizontal="center" vertical="center"/>
      <protection locked="0"/>
    </xf>
    <xf numFmtId="38" fontId="47" fillId="0" borderId="71" xfId="3" applyFont="1" applyBorder="1" applyAlignment="1" applyProtection="1">
      <alignment horizontal="center" vertical="center"/>
      <protection locked="0"/>
    </xf>
    <xf numFmtId="0" fontId="41" fillId="0" borderId="10" xfId="1" applyFont="1" applyBorder="1" applyAlignment="1" applyProtection="1">
      <alignment horizontal="center" vertical="center"/>
      <protection locked="0"/>
    </xf>
    <xf numFmtId="0" fontId="41" fillId="0" borderId="11" xfId="1" applyFont="1" applyBorder="1" applyAlignment="1" applyProtection="1">
      <alignment horizontal="center" vertical="center"/>
      <protection locked="0"/>
    </xf>
    <xf numFmtId="38" fontId="47" fillId="0" borderId="69" xfId="3" applyFont="1" applyBorder="1" applyAlignment="1" applyProtection="1">
      <alignment horizontal="center" vertical="center"/>
      <protection locked="0"/>
    </xf>
    <xf numFmtId="0" fontId="41" fillId="0" borderId="9" xfId="1" applyFont="1" applyBorder="1" applyAlignment="1" applyProtection="1">
      <alignment horizontal="center" vertical="center"/>
      <protection locked="0"/>
    </xf>
    <xf numFmtId="0" fontId="10" fillId="0" borderId="61" xfId="1" applyFont="1" applyBorder="1" applyAlignment="1">
      <alignment horizontal="center" vertical="center" wrapText="1"/>
    </xf>
    <xf numFmtId="0" fontId="41" fillId="0" borderId="13" xfId="1" applyFont="1" applyBorder="1" applyAlignment="1">
      <alignment horizontal="left" vertical="center" indent="1"/>
    </xf>
    <xf numFmtId="0" fontId="52" fillId="0" borderId="59" xfId="1" applyFont="1" applyBorder="1" applyAlignment="1">
      <alignment horizontal="center" vertical="center"/>
    </xf>
    <xf numFmtId="0" fontId="41" fillId="0" borderId="7" xfId="1" applyFont="1" applyBorder="1" applyAlignment="1" applyProtection="1">
      <alignment horizontal="left" vertical="center" indent="1"/>
      <protection locked="0"/>
    </xf>
    <xf numFmtId="0" fontId="41" fillId="0" borderId="8" xfId="1" applyFont="1" applyBorder="1" applyAlignment="1" applyProtection="1">
      <alignment horizontal="left" vertical="center" indent="1"/>
      <protection locked="0"/>
    </xf>
    <xf numFmtId="0" fontId="41" fillId="0" borderId="15" xfId="1" applyFont="1" applyBorder="1" applyAlignment="1" applyProtection="1">
      <alignment horizontal="left" vertical="center" indent="1"/>
      <protection locked="0"/>
    </xf>
    <xf numFmtId="0" fontId="41" fillId="0" borderId="69" xfId="1" applyFont="1" applyBorder="1" applyAlignment="1">
      <alignment horizontal="left" vertical="center" indent="1"/>
    </xf>
    <xf numFmtId="0" fontId="41" fillId="0" borderId="70" xfId="1" applyFont="1" applyBorder="1" applyAlignment="1">
      <alignment horizontal="left" vertical="center" indent="1"/>
    </xf>
    <xf numFmtId="0" fontId="41" fillId="0" borderId="71" xfId="1" applyFont="1" applyBorder="1" applyAlignment="1">
      <alignment horizontal="left" vertical="center" indent="1"/>
    </xf>
    <xf numFmtId="0" fontId="53" fillId="0" borderId="0" xfId="1" applyFont="1" applyAlignment="1">
      <alignment horizontal="center" vertical="center"/>
    </xf>
    <xf numFmtId="0" fontId="46" fillId="0" borderId="65" xfId="1" applyFont="1" applyBorder="1" applyAlignment="1">
      <alignment horizontal="center" vertical="center"/>
    </xf>
    <xf numFmtId="0" fontId="46" fillId="0" borderId="0" xfId="1" applyFont="1" applyAlignment="1">
      <alignment horizontal="center" vertical="center"/>
    </xf>
    <xf numFmtId="0" fontId="43" fillId="2" borderId="54" xfId="1" applyFont="1" applyFill="1" applyBorder="1" applyAlignment="1">
      <alignment horizontal="center" vertical="center" wrapText="1"/>
    </xf>
    <xf numFmtId="0" fontId="43" fillId="2" borderId="55" xfId="1" applyFont="1" applyFill="1" applyBorder="1" applyAlignment="1">
      <alignment horizontal="center" vertical="center" wrapText="1"/>
    </xf>
    <xf numFmtId="0" fontId="48" fillId="0" borderId="56" xfId="1" applyFont="1" applyBorder="1" applyAlignment="1" applyProtection="1">
      <alignment horizontal="center" vertical="center"/>
      <protection locked="0"/>
    </xf>
    <xf numFmtId="0" fontId="48" fillId="0" borderId="55" xfId="1" applyFont="1" applyBorder="1" applyAlignment="1" applyProtection="1">
      <alignment horizontal="center" vertical="center"/>
      <protection locked="0"/>
    </xf>
    <xf numFmtId="0" fontId="48" fillId="0" borderId="57" xfId="1" applyFont="1" applyBorder="1" applyAlignment="1" applyProtection="1">
      <alignment horizontal="center" vertical="center"/>
      <protection locked="0"/>
    </xf>
    <xf numFmtId="0" fontId="48" fillId="0" borderId="56" xfId="1" applyFont="1" applyBorder="1" applyAlignment="1">
      <alignment horizontal="center" vertical="center"/>
    </xf>
    <xf numFmtId="0" fontId="48" fillId="0" borderId="55" xfId="1" applyFont="1" applyBorder="1" applyAlignment="1">
      <alignment horizontal="center" vertical="center"/>
    </xf>
    <xf numFmtId="0" fontId="48" fillId="0" borderId="57" xfId="1" applyFont="1" applyBorder="1" applyAlignment="1">
      <alignment horizontal="center" vertical="center"/>
    </xf>
    <xf numFmtId="0" fontId="10" fillId="2" borderId="9" xfId="1" applyFont="1" applyFill="1" applyBorder="1" applyAlignment="1">
      <alignment horizontal="center" vertical="center" wrapText="1"/>
    </xf>
    <xf numFmtId="0" fontId="10" fillId="2" borderId="10" xfId="1" applyFont="1" applyFill="1" applyBorder="1" applyAlignment="1">
      <alignment horizontal="center" vertical="center" wrapText="1"/>
    </xf>
    <xf numFmtId="0" fontId="10" fillId="2" borderId="11" xfId="1" applyFont="1" applyFill="1" applyBorder="1" applyAlignment="1">
      <alignment horizontal="center" vertical="center" wrapText="1"/>
    </xf>
    <xf numFmtId="49" fontId="50" fillId="0" borderId="9" xfId="1" applyNumberFormat="1" applyFont="1" applyBorder="1" applyAlignment="1" applyProtection="1">
      <alignment horizontal="center" vertical="center" shrinkToFit="1"/>
      <protection locked="0"/>
    </xf>
    <xf numFmtId="49" fontId="50" fillId="0" borderId="10" xfId="1" applyNumberFormat="1" applyFont="1" applyBorder="1" applyAlignment="1" applyProtection="1">
      <alignment horizontal="center" vertical="center" shrinkToFit="1"/>
      <protection locked="0"/>
    </xf>
    <xf numFmtId="49" fontId="50" fillId="0" borderId="11" xfId="1" applyNumberFormat="1" applyFont="1" applyBorder="1" applyAlignment="1" applyProtection="1">
      <alignment horizontal="center" vertical="center" shrinkToFit="1"/>
      <protection locked="0"/>
    </xf>
    <xf numFmtId="0" fontId="10" fillId="2" borderId="9" xfId="1" applyFont="1" applyFill="1" applyBorder="1" applyAlignment="1">
      <alignment horizontal="center" vertical="center"/>
    </xf>
    <xf numFmtId="0" fontId="10" fillId="2" borderId="11" xfId="1" applyFont="1" applyFill="1" applyBorder="1" applyAlignment="1">
      <alignment horizontal="center" vertical="center"/>
    </xf>
    <xf numFmtId="0" fontId="49" fillId="2" borderId="9" xfId="1" applyFont="1" applyFill="1" applyBorder="1" applyAlignment="1">
      <alignment horizontal="center" vertical="center"/>
    </xf>
    <xf numFmtId="0" fontId="49" fillId="2" borderId="11" xfId="1" applyFont="1" applyFill="1" applyBorder="1" applyAlignment="1">
      <alignment horizontal="center" vertical="center"/>
    </xf>
    <xf numFmtId="177" fontId="41" fillId="0" borderId="9" xfId="1" applyNumberFormat="1" applyFont="1" applyBorder="1" applyAlignment="1" applyProtection="1">
      <alignment horizontal="center" vertical="center"/>
      <protection locked="0"/>
    </xf>
    <xf numFmtId="177" fontId="41" fillId="0" borderId="10" xfId="1" applyNumberFormat="1" applyFont="1" applyBorder="1" applyAlignment="1" applyProtection="1">
      <alignment horizontal="center" vertical="center"/>
      <protection locked="0"/>
    </xf>
    <xf numFmtId="0" fontId="10" fillId="2" borderId="10" xfId="1" applyFont="1" applyFill="1" applyBorder="1" applyAlignment="1">
      <alignment horizontal="center" vertical="center"/>
    </xf>
    <xf numFmtId="0" fontId="10" fillId="0" borderId="9" xfId="1" applyFont="1" applyBorder="1" applyAlignment="1" applyProtection="1">
      <alignment horizontal="center" vertical="center" shrinkToFit="1"/>
      <protection locked="0"/>
    </xf>
    <xf numFmtId="0" fontId="10" fillId="0" borderId="10" xfId="1" applyFont="1" applyBorder="1" applyAlignment="1" applyProtection="1">
      <alignment horizontal="center" vertical="center" shrinkToFit="1"/>
      <protection locked="0"/>
    </xf>
    <xf numFmtId="0" fontId="10" fillId="0" borderId="11" xfId="1" applyFont="1" applyBorder="1" applyAlignment="1" applyProtection="1">
      <alignment horizontal="center" vertical="center" shrinkToFit="1"/>
      <protection locked="0"/>
    </xf>
    <xf numFmtId="0" fontId="41" fillId="2" borderId="9" xfId="1" applyFont="1" applyFill="1" applyBorder="1" applyAlignment="1">
      <alignment horizontal="center" vertical="center"/>
    </xf>
    <xf numFmtId="0" fontId="41" fillId="2" borderId="10" xfId="1" applyFont="1" applyFill="1" applyBorder="1" applyAlignment="1">
      <alignment horizontal="center" vertical="center"/>
    </xf>
    <xf numFmtId="0" fontId="41" fillId="2" borderId="11" xfId="1" applyFont="1" applyFill="1" applyBorder="1" applyAlignment="1">
      <alignment horizontal="center" vertical="center"/>
    </xf>
    <xf numFmtId="0" fontId="54" fillId="2" borderId="9" xfId="1" applyFont="1" applyFill="1" applyBorder="1" applyAlignment="1">
      <alignment horizontal="center" vertical="center" wrapText="1"/>
    </xf>
    <xf numFmtId="0" fontId="54" fillId="2" borderId="11" xfId="1" applyFont="1" applyFill="1" applyBorder="1" applyAlignment="1">
      <alignment horizontal="center" vertical="center"/>
    </xf>
    <xf numFmtId="0" fontId="55" fillId="2" borderId="9" xfId="1" applyFont="1" applyFill="1" applyBorder="1" applyAlignment="1">
      <alignment horizontal="center" vertical="center" wrapText="1"/>
    </xf>
    <xf numFmtId="0" fontId="55" fillId="2" borderId="11" xfId="1" applyFont="1" applyFill="1" applyBorder="1" applyAlignment="1">
      <alignment horizontal="center" vertical="center" wrapText="1"/>
    </xf>
    <xf numFmtId="0" fontId="7" fillId="0" borderId="42" xfId="7" applyFont="1" applyBorder="1" applyAlignment="1">
      <alignment horizontal="left" vertical="center" wrapText="1"/>
    </xf>
    <xf numFmtId="0" fontId="7" fillId="0" borderId="36" xfId="7" applyFont="1" applyBorder="1" applyAlignment="1">
      <alignment horizontal="left" vertical="center" wrapText="1"/>
    </xf>
    <xf numFmtId="0" fontId="7" fillId="0" borderId="28" xfId="7" applyFont="1" applyBorder="1" applyAlignment="1">
      <alignment horizontal="left" vertical="center" wrapText="1"/>
    </xf>
    <xf numFmtId="0" fontId="3" fillId="0" borderId="32" xfId="7" applyFont="1" applyBorder="1" applyAlignment="1">
      <alignment horizontal="left" vertical="center" wrapText="1"/>
    </xf>
    <xf numFmtId="0" fontId="3" fillId="0" borderId="4" xfId="7" applyFont="1" applyBorder="1" applyAlignment="1">
      <alignment horizontal="left" vertical="center" wrapText="1"/>
    </xf>
    <xf numFmtId="0" fontId="7" fillId="0" borderId="32" xfId="7" applyFont="1" applyBorder="1" applyAlignment="1">
      <alignment horizontal="center" vertical="center" wrapText="1"/>
    </xf>
    <xf numFmtId="0" fontId="7" fillId="0" borderId="4" xfId="7" applyFont="1" applyBorder="1" applyAlignment="1">
      <alignment horizontal="center" vertical="center" wrapText="1"/>
    </xf>
    <xf numFmtId="0" fontId="3" fillId="0" borderId="33" xfId="8" applyFont="1" applyBorder="1" applyAlignment="1">
      <alignment horizontal="left" vertical="center"/>
    </xf>
    <xf numFmtId="0" fontId="3" fillId="0" borderId="36" xfId="8" applyFont="1" applyBorder="1" applyAlignment="1">
      <alignment horizontal="left" vertical="center"/>
    </xf>
    <xf numFmtId="0" fontId="29" fillId="0" borderId="31" xfId="11" applyFont="1" applyBorder="1" applyAlignment="1" applyProtection="1">
      <alignment horizontal="left" vertical="center"/>
    </xf>
    <xf numFmtId="0" fontId="29" fillId="0" borderId="34" xfId="11" applyFont="1" applyBorder="1" applyAlignment="1" applyProtection="1">
      <alignment horizontal="left" vertical="center"/>
    </xf>
    <xf numFmtId="0" fontId="7" fillId="0" borderId="2" xfId="7" applyFont="1" applyBorder="1" applyAlignment="1">
      <alignment horizontal="center" vertical="center" wrapText="1"/>
    </xf>
    <xf numFmtId="0" fontId="3" fillId="0" borderId="2" xfId="7" applyFont="1" applyBorder="1" applyAlignment="1">
      <alignment horizontal="left" vertical="center" wrapText="1"/>
    </xf>
    <xf numFmtId="0" fontId="29" fillId="0" borderId="41" xfId="11" applyFont="1" applyBorder="1" applyAlignment="1" applyProtection="1">
      <alignment horizontal="left" vertical="center"/>
    </xf>
    <xf numFmtId="0" fontId="3" fillId="0" borderId="42" xfId="8" applyFont="1" applyBorder="1" applyAlignment="1">
      <alignment horizontal="left" vertical="center"/>
    </xf>
    <xf numFmtId="0" fontId="3" fillId="0" borderId="42" xfId="7" applyFont="1" applyBorder="1" applyAlignment="1">
      <alignment horizontal="left" vertical="center" wrapText="1"/>
    </xf>
    <xf numFmtId="0" fontId="3" fillId="0" borderId="36" xfId="7" applyFont="1" applyBorder="1" applyAlignment="1">
      <alignment horizontal="left" vertical="center" wrapText="1"/>
    </xf>
    <xf numFmtId="0" fontId="3" fillId="0" borderId="28" xfId="7" applyFont="1" applyBorder="1" applyAlignment="1">
      <alignment horizontal="left" vertical="center" wrapText="1"/>
    </xf>
    <xf numFmtId="0" fontId="29" fillId="0" borderId="72" xfId="11" applyFont="1" applyBorder="1" applyAlignment="1" applyProtection="1">
      <alignment horizontal="left" vertical="center"/>
    </xf>
    <xf numFmtId="0" fontId="7" fillId="0" borderId="3" xfId="7" applyFont="1" applyBorder="1" applyAlignment="1">
      <alignment horizontal="center" vertical="center" wrapText="1"/>
    </xf>
    <xf numFmtId="0" fontId="3" fillId="0" borderId="3" xfId="7" applyFont="1" applyBorder="1" applyAlignment="1">
      <alignment horizontal="left" vertical="center" wrapText="1"/>
    </xf>
    <xf numFmtId="0" fontId="3" fillId="0" borderId="28" xfId="8" applyFont="1" applyBorder="1" applyAlignment="1">
      <alignment horizontal="left" vertical="center"/>
    </xf>
    <xf numFmtId="0" fontId="3" fillId="0" borderId="33" xfId="7" applyFont="1" applyBorder="1" applyAlignment="1">
      <alignment horizontal="left" vertical="center" wrapText="1"/>
    </xf>
    <xf numFmtId="0" fontId="29" fillId="0" borderId="41" xfId="11" applyFont="1" applyBorder="1" applyAlignment="1" applyProtection="1">
      <alignment horizontal="left" vertical="center" wrapText="1"/>
    </xf>
    <xf numFmtId="0" fontId="29" fillId="0" borderId="34" xfId="11" applyFont="1" applyBorder="1" applyAlignment="1" applyProtection="1">
      <alignment horizontal="left" vertical="center" wrapText="1"/>
    </xf>
    <xf numFmtId="0" fontId="29" fillId="0" borderId="72" xfId="11" applyFont="1" applyBorder="1" applyAlignment="1" applyProtection="1">
      <alignment horizontal="left" vertical="center" wrapText="1"/>
    </xf>
    <xf numFmtId="0" fontId="3" fillId="0" borderId="42" xfId="8" applyFont="1" applyBorder="1" applyAlignment="1">
      <alignment horizontal="center" vertical="center"/>
    </xf>
    <xf numFmtId="0" fontId="3" fillId="0" borderId="36" xfId="8" applyFont="1" applyBorder="1" applyAlignment="1">
      <alignment horizontal="center" vertical="center"/>
    </xf>
    <xf numFmtId="0" fontId="3" fillId="0" borderId="2" xfId="7" applyFont="1" applyBorder="1" applyAlignment="1">
      <alignment vertical="center" wrapText="1"/>
    </xf>
    <xf numFmtId="0" fontId="3" fillId="0" borderId="4" xfId="7" applyFont="1" applyBorder="1" applyAlignment="1">
      <alignment vertical="center" wrapText="1"/>
    </xf>
    <xf numFmtId="0" fontId="3" fillId="0" borderId="3" xfId="7" applyFont="1" applyBorder="1" applyAlignment="1">
      <alignment vertical="center" wrapText="1"/>
    </xf>
    <xf numFmtId="0" fontId="29" fillId="0" borderId="41" xfId="11" applyFont="1" applyBorder="1" applyAlignment="1" applyProtection="1">
      <alignment vertical="center"/>
    </xf>
    <xf numFmtId="0" fontId="29" fillId="0" borderId="34" xfId="11" applyFont="1" applyBorder="1" applyAlignment="1" applyProtection="1">
      <alignment vertical="center"/>
    </xf>
    <xf numFmtId="0" fontId="29" fillId="0" borderId="72" xfId="11" applyFont="1" applyBorder="1" applyAlignment="1" applyProtection="1">
      <alignment vertical="center"/>
    </xf>
    <xf numFmtId="0" fontId="7" fillId="0" borderId="1" xfId="7" applyFont="1" applyBorder="1" applyAlignment="1">
      <alignment horizontal="center" vertical="center" wrapText="1"/>
    </xf>
    <xf numFmtId="0" fontId="7" fillId="0" borderId="23" xfId="7" applyFont="1" applyBorder="1" applyAlignment="1">
      <alignment horizontal="center" vertical="center" wrapText="1"/>
    </xf>
    <xf numFmtId="0" fontId="3" fillId="0" borderId="1" xfId="7" applyFont="1" applyBorder="1" applyAlignment="1">
      <alignment horizontal="left" vertical="center" wrapText="1"/>
    </xf>
    <xf numFmtId="0" fontId="3" fillId="0" borderId="23" xfId="7" applyFont="1" applyBorder="1" applyAlignment="1">
      <alignment horizontal="left" vertical="center" wrapText="1"/>
    </xf>
    <xf numFmtId="0" fontId="29" fillId="0" borderId="41" xfId="11" applyFont="1" applyBorder="1" applyAlignment="1" applyProtection="1">
      <alignment vertical="center" wrapText="1"/>
    </xf>
    <xf numFmtId="0" fontId="29" fillId="0" borderId="38" xfId="11" applyFont="1" applyBorder="1" applyAlignment="1" applyProtection="1">
      <alignment vertical="center"/>
    </xf>
    <xf numFmtId="0" fontId="7" fillId="0" borderId="35" xfId="7" applyFont="1" applyBorder="1" applyAlignment="1">
      <alignment horizontal="center" vertical="center" wrapText="1"/>
    </xf>
    <xf numFmtId="0" fontId="3" fillId="0" borderId="35" xfId="7" applyFont="1" applyBorder="1" applyAlignment="1">
      <alignment horizontal="left" vertical="center" wrapText="1"/>
    </xf>
    <xf numFmtId="0" fontId="7" fillId="0" borderId="29" xfId="7" applyFont="1" applyBorder="1" applyAlignment="1">
      <alignment horizontal="left" vertical="center" wrapText="1"/>
    </xf>
    <xf numFmtId="0" fontId="7" fillId="0" borderId="30" xfId="7" applyFont="1" applyBorder="1" applyAlignment="1">
      <alignment horizontal="left" vertical="center" wrapText="1"/>
    </xf>
    <xf numFmtId="0" fontId="29" fillId="0" borderId="21" xfId="11" applyFont="1" applyFill="1" applyBorder="1" applyAlignment="1" applyProtection="1">
      <alignment horizontal="left" vertical="center"/>
    </xf>
    <xf numFmtId="0" fontId="29" fillId="0" borderId="22" xfId="11" applyFont="1" applyFill="1" applyBorder="1" applyAlignment="1" applyProtection="1">
      <alignment horizontal="left" vertical="center"/>
    </xf>
    <xf numFmtId="0" fontId="29" fillId="0" borderId="41" xfId="11" applyFont="1" applyFill="1" applyBorder="1" applyAlignment="1" applyProtection="1">
      <alignment horizontal="left" vertical="center"/>
    </xf>
    <xf numFmtId="0" fontId="66" fillId="0" borderId="41" xfId="11" applyFont="1" applyBorder="1" applyAlignment="1" applyProtection="1">
      <alignment horizontal="left" vertical="center" wrapText="1"/>
    </xf>
    <xf numFmtId="0" fontId="66" fillId="0" borderId="34" xfId="11" applyFont="1" applyBorder="1" applyAlignment="1" applyProtection="1">
      <alignment horizontal="left" vertical="center" wrapText="1"/>
    </xf>
    <xf numFmtId="0" fontId="66" fillId="0" borderId="34" xfId="11" applyFont="1" applyBorder="1" applyAlignment="1" applyProtection="1">
      <alignment horizontal="left" vertical="center"/>
    </xf>
    <xf numFmtId="0" fontId="66" fillId="0" borderId="72" xfId="11" applyFont="1" applyBorder="1" applyAlignment="1" applyProtection="1">
      <alignment horizontal="left" vertical="center"/>
    </xf>
    <xf numFmtId="0" fontId="66" fillId="0" borderId="31" xfId="11" applyFont="1" applyBorder="1" applyAlignment="1" applyProtection="1">
      <alignment horizontal="left" vertical="center" wrapText="1"/>
    </xf>
    <xf numFmtId="0" fontId="66" fillId="0" borderId="41" xfId="11" applyFont="1" applyBorder="1" applyAlignment="1" applyProtection="1">
      <alignment horizontal="left" vertical="center"/>
    </xf>
    <xf numFmtId="0" fontId="3" fillId="0" borderId="73" xfId="8" applyFont="1" applyBorder="1" applyAlignment="1">
      <alignment horizontal="center" vertical="center"/>
    </xf>
    <xf numFmtId="0" fontId="66" fillId="0" borderId="38" xfId="11" applyFont="1" applyBorder="1" applyAlignment="1" applyProtection="1">
      <alignment horizontal="left" vertical="center" wrapText="1"/>
    </xf>
    <xf numFmtId="0" fontId="3" fillId="0" borderId="73" xfId="8" applyFont="1" applyBorder="1" applyAlignment="1">
      <alignment horizontal="left" vertical="center"/>
    </xf>
    <xf numFmtId="0" fontId="29" fillId="0" borderId="34" xfId="11" applyFont="1" applyFill="1" applyBorder="1" applyAlignment="1" applyProtection="1">
      <alignment horizontal="left" vertical="center"/>
    </xf>
    <xf numFmtId="0" fontId="29" fillId="0" borderId="72" xfId="11" applyFont="1" applyFill="1" applyBorder="1" applyAlignment="1" applyProtection="1">
      <alignment horizontal="left" vertical="center"/>
    </xf>
    <xf numFmtId="0" fontId="29" fillId="0" borderId="41" xfId="11" applyFont="1" applyFill="1" applyBorder="1" applyAlignment="1" applyProtection="1">
      <alignment horizontal="left" vertical="center" wrapText="1"/>
    </xf>
    <xf numFmtId="0" fontId="29" fillId="0" borderId="34" xfId="11" applyFont="1" applyFill="1" applyBorder="1" applyAlignment="1" applyProtection="1">
      <alignment horizontal="left" vertical="center" wrapText="1"/>
    </xf>
    <xf numFmtId="0" fontId="29" fillId="0" borderId="72" xfId="11" applyFont="1" applyFill="1" applyBorder="1" applyAlignment="1" applyProtection="1">
      <alignment horizontal="left" vertical="center" wrapText="1"/>
    </xf>
    <xf numFmtId="0" fontId="29" fillId="2" borderId="24" xfId="11" applyFont="1" applyFill="1" applyBorder="1" applyAlignment="1" applyProtection="1">
      <alignment horizontal="center"/>
    </xf>
    <xf numFmtId="0" fontId="29" fillId="2" borderId="25" xfId="11" applyFont="1" applyFill="1" applyBorder="1" applyAlignment="1" applyProtection="1">
      <alignment horizontal="center"/>
    </xf>
    <xf numFmtId="0" fontId="29" fillId="2" borderId="26" xfId="11" applyFont="1" applyFill="1" applyBorder="1" applyAlignment="1" applyProtection="1">
      <alignment horizontal="center"/>
    </xf>
    <xf numFmtId="0" fontId="7"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41" fillId="2" borderId="2" xfId="1" applyFont="1" applyFill="1" applyBorder="1" applyAlignment="1">
      <alignment horizontal="center" vertical="center"/>
    </xf>
    <xf numFmtId="0" fontId="41" fillId="0" borderId="4" xfId="0" applyFont="1" applyBorder="1">
      <alignment vertical="center"/>
    </xf>
    <xf numFmtId="0" fontId="41" fillId="0" borderId="3" xfId="0" applyFont="1" applyBorder="1">
      <alignment vertical="center"/>
    </xf>
    <xf numFmtId="0" fontId="30"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2" borderId="11" xfId="1" applyFont="1" applyFill="1" applyBorder="1" applyAlignment="1">
      <alignment horizontal="center" vertical="center"/>
    </xf>
    <xf numFmtId="0" fontId="7" fillId="2" borderId="9" xfId="1" applyFont="1" applyFill="1" applyBorder="1" applyAlignment="1">
      <alignment horizontal="center" vertical="center" wrapText="1"/>
    </xf>
    <xf numFmtId="0" fontId="7" fillId="2" borderId="10" xfId="1" applyFont="1" applyFill="1" applyBorder="1" applyAlignment="1">
      <alignment horizontal="center" vertical="center"/>
    </xf>
    <xf numFmtId="0" fontId="7" fillId="2" borderId="11" xfId="1" applyFont="1" applyFill="1" applyBorder="1" applyAlignment="1">
      <alignment horizontal="center" vertical="center"/>
    </xf>
    <xf numFmtId="49" fontId="27" fillId="2" borderId="2" xfId="1" applyNumberFormat="1" applyFont="1" applyFill="1" applyBorder="1" applyAlignment="1">
      <alignment horizontal="center" vertical="center"/>
    </xf>
    <xf numFmtId="49" fontId="27" fillId="2" borderId="3" xfId="1" applyNumberFormat="1" applyFont="1" applyFill="1" applyBorder="1" applyAlignment="1">
      <alignment horizontal="center" vertical="center"/>
    </xf>
    <xf numFmtId="0" fontId="30" fillId="2" borderId="2" xfId="1" applyFont="1" applyFill="1" applyBorder="1" applyAlignment="1">
      <alignment horizontal="center" vertical="center"/>
    </xf>
    <xf numFmtId="0" fontId="21" fillId="2" borderId="3" xfId="1" applyFont="1" applyFill="1" applyBorder="1" applyAlignment="1">
      <alignment horizontal="center" vertical="center"/>
    </xf>
    <xf numFmtId="0" fontId="23" fillId="2" borderId="1" xfId="1" applyFont="1" applyFill="1" applyBorder="1" applyAlignment="1">
      <alignment horizontal="center" vertical="center" wrapText="1" shrinkToFit="1"/>
    </xf>
    <xf numFmtId="0" fontId="23" fillId="2" borderId="1" xfId="1" applyFont="1" applyFill="1" applyBorder="1" applyAlignment="1">
      <alignment horizontal="center" vertical="center" shrinkToFit="1"/>
    </xf>
    <xf numFmtId="0" fontId="7" fillId="2" borderId="1" xfId="1" applyFont="1" applyFill="1" applyBorder="1" applyAlignment="1">
      <alignment horizontal="center" vertical="center" wrapText="1"/>
    </xf>
    <xf numFmtId="0" fontId="7" fillId="2" borderId="1" xfId="1" applyFont="1" applyFill="1" applyBorder="1" applyAlignment="1">
      <alignment horizontal="center" vertical="center"/>
    </xf>
    <xf numFmtId="0" fontId="31" fillId="2" borderId="1" xfId="1" applyFont="1" applyFill="1" applyBorder="1" applyAlignment="1">
      <alignment horizontal="center" vertical="center" wrapText="1" shrinkToFit="1"/>
    </xf>
    <xf numFmtId="0" fontId="31" fillId="2" borderId="1" xfId="1" applyFont="1" applyFill="1" applyBorder="1" applyAlignment="1">
      <alignment horizontal="center" vertical="center" shrinkToFit="1"/>
    </xf>
    <xf numFmtId="0" fontId="7" fillId="2"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2" borderId="3" xfId="1" applyFont="1" applyFill="1" applyBorder="1" applyAlignment="1">
      <alignment horizontal="center" vertical="center"/>
    </xf>
    <xf numFmtId="0" fontId="30" fillId="2" borderId="2"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23" fillId="2" borderId="1" xfId="1" applyFont="1" applyFill="1" applyBorder="1" applyAlignment="1">
      <alignment horizontal="center" vertical="center" wrapText="1"/>
    </xf>
    <xf numFmtId="0" fontId="23" fillId="2" borderId="1" xfId="1" applyFont="1" applyFill="1" applyBorder="1" applyAlignment="1">
      <alignment horizontal="center" vertical="center"/>
    </xf>
    <xf numFmtId="0" fontId="7" fillId="2" borderId="12" xfId="1" applyFont="1" applyFill="1" applyBorder="1" applyAlignment="1">
      <alignment horizontal="center" vertical="center"/>
    </xf>
    <xf numFmtId="0" fontId="7" fillId="2" borderId="13" xfId="1" applyFont="1" applyFill="1" applyBorder="1" applyAlignment="1">
      <alignment horizontal="center" vertical="center"/>
    </xf>
    <xf numFmtId="0" fontId="7" fillId="2" borderId="14"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0" xfId="1" applyFont="1" applyFill="1" applyAlignment="1">
      <alignment horizontal="center" vertical="center"/>
    </xf>
    <xf numFmtId="0" fontId="7" fillId="2" borderId="5" xfId="1" applyFont="1" applyFill="1" applyBorder="1" applyAlignment="1">
      <alignment horizontal="center" vertical="center"/>
    </xf>
    <xf numFmtId="0" fontId="7" fillId="2" borderId="7"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15" xfId="1" applyFont="1" applyFill="1" applyBorder="1" applyAlignment="1">
      <alignment horizontal="center" vertical="center"/>
    </xf>
    <xf numFmtId="0" fontId="31" fillId="2" borderId="1" xfId="1" applyFont="1" applyFill="1" applyBorder="1" applyAlignment="1">
      <alignment horizontal="center" vertical="center" wrapText="1"/>
    </xf>
    <xf numFmtId="0" fontId="31" fillId="2" borderId="1" xfId="1" applyFont="1" applyFill="1" applyBorder="1" applyAlignment="1">
      <alignment horizontal="center" vertical="center"/>
    </xf>
    <xf numFmtId="0" fontId="21" fillId="2" borderId="1" xfId="1" applyFont="1" applyFill="1" applyBorder="1" applyAlignment="1">
      <alignment horizontal="center" vertical="center" textRotation="255"/>
    </xf>
    <xf numFmtId="0" fontId="7" fillId="2" borderId="12" xfId="1" applyFont="1" applyFill="1" applyBorder="1" applyAlignment="1">
      <alignment horizontal="center" vertical="center" wrapText="1"/>
    </xf>
    <xf numFmtId="0" fontId="30" fillId="2" borderId="1" xfId="1" applyFont="1" applyFill="1" applyBorder="1" applyAlignment="1">
      <alignment horizontal="center" vertical="center" textRotation="255"/>
    </xf>
    <xf numFmtId="49" fontId="44" fillId="2" borderId="2" xfId="12" applyNumberFormat="1" applyFont="1" applyFill="1" applyBorder="1" applyAlignment="1">
      <alignment horizontal="center" vertical="center"/>
    </xf>
    <xf numFmtId="49" fontId="44" fillId="2" borderId="3" xfId="12" applyNumberFormat="1" applyFont="1" applyFill="1" applyBorder="1" applyAlignment="1">
      <alignment horizontal="center" vertical="center"/>
    </xf>
    <xf numFmtId="0" fontId="7" fillId="2" borderId="1" xfId="1" applyFont="1" applyFill="1" applyBorder="1" applyAlignment="1">
      <alignment horizontal="center" vertical="center" textRotation="255"/>
    </xf>
    <xf numFmtId="0" fontId="41" fillId="2" borderId="1" xfId="1" applyFont="1" applyFill="1" applyBorder="1" applyAlignment="1">
      <alignment horizontal="center" vertical="center"/>
    </xf>
    <xf numFmtId="0" fontId="41" fillId="2" borderId="2" xfId="1" applyFont="1" applyFill="1" applyBorder="1" applyAlignment="1">
      <alignment horizontal="center" vertical="center" textRotation="90"/>
    </xf>
    <xf numFmtId="0" fontId="41" fillId="2" borderId="4" xfId="1" applyFont="1" applyFill="1" applyBorder="1" applyAlignment="1">
      <alignment horizontal="center" vertical="center" textRotation="90"/>
    </xf>
    <xf numFmtId="0" fontId="41" fillId="2" borderId="3" xfId="1" applyFont="1" applyFill="1" applyBorder="1" applyAlignment="1">
      <alignment horizontal="center" vertical="center" textRotation="90"/>
    </xf>
    <xf numFmtId="0" fontId="41" fillId="2" borderId="4" xfId="1" applyFont="1" applyFill="1" applyBorder="1" applyAlignment="1">
      <alignment horizontal="center" vertical="center"/>
    </xf>
    <xf numFmtId="0" fontId="41" fillId="2" borderId="3" xfId="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41" fillId="2" borderId="2" xfId="0" applyNumberFormat="1" applyFont="1" applyFill="1" applyBorder="1" applyAlignment="1">
      <alignment horizontal="center" vertical="center"/>
    </xf>
    <xf numFmtId="49" fontId="41" fillId="2" borderId="3" xfId="0" applyNumberFormat="1" applyFont="1" applyFill="1" applyBorder="1" applyAlignment="1">
      <alignment horizontal="center" vertical="center"/>
    </xf>
    <xf numFmtId="0" fontId="41" fillId="2" borderId="12" xfId="1" applyFont="1" applyFill="1" applyBorder="1" applyAlignment="1">
      <alignment horizontal="center" vertical="center"/>
    </xf>
    <xf numFmtId="0" fontId="41" fillId="2" borderId="13" xfId="1" applyFont="1" applyFill="1" applyBorder="1" applyAlignment="1">
      <alignment horizontal="center" vertical="center"/>
    </xf>
    <xf numFmtId="0" fontId="41" fillId="2" borderId="14" xfId="1" applyFont="1" applyFill="1" applyBorder="1" applyAlignment="1">
      <alignment horizontal="center" vertical="center"/>
    </xf>
    <xf numFmtId="0" fontId="41" fillId="2" borderId="6" xfId="1" applyFont="1" applyFill="1" applyBorder="1" applyAlignment="1">
      <alignment horizontal="center" vertical="center"/>
    </xf>
    <xf numFmtId="0" fontId="41" fillId="2" borderId="0" xfId="1" applyFont="1" applyFill="1" applyAlignment="1">
      <alignment horizontal="center" vertical="center"/>
    </xf>
    <xf numFmtId="0" fontId="41" fillId="2" borderId="5" xfId="1" applyFont="1" applyFill="1" applyBorder="1" applyAlignment="1">
      <alignment horizontal="center" vertical="center"/>
    </xf>
    <xf numFmtId="0" fontId="41" fillId="2" borderId="7" xfId="1" applyFont="1" applyFill="1" applyBorder="1" applyAlignment="1">
      <alignment horizontal="center" vertical="center"/>
    </xf>
    <xf numFmtId="0" fontId="41" fillId="2" borderId="8" xfId="1" applyFont="1" applyFill="1" applyBorder="1" applyAlignment="1">
      <alignment horizontal="center" vertical="center"/>
    </xf>
    <xf numFmtId="0" fontId="41" fillId="2" borderId="15" xfId="1" applyFont="1" applyFill="1" applyBorder="1" applyAlignment="1">
      <alignment horizontal="center" vertical="center"/>
    </xf>
    <xf numFmtId="0" fontId="30" fillId="2" borderId="4" xfId="1" applyFont="1" applyFill="1" applyBorder="1" applyAlignment="1">
      <alignment horizontal="center" vertical="center" textRotation="255"/>
    </xf>
    <xf numFmtId="0" fontId="30" fillId="2" borderId="3" xfId="1" applyFont="1" applyFill="1" applyBorder="1" applyAlignment="1">
      <alignment horizontal="center" vertical="center" textRotation="255"/>
    </xf>
    <xf numFmtId="0" fontId="54" fillId="2" borderId="2" xfId="1" applyFont="1" applyFill="1" applyBorder="1" applyAlignment="1">
      <alignment horizontal="center" vertical="center" textRotation="90" wrapText="1"/>
    </xf>
    <xf numFmtId="0" fontId="54" fillId="2" borderId="4" xfId="1" applyFont="1" applyFill="1" applyBorder="1" applyAlignment="1">
      <alignment horizontal="center" vertical="center" textRotation="90"/>
    </xf>
    <xf numFmtId="0" fontId="54" fillId="2" borderId="3" xfId="1" applyFont="1" applyFill="1" applyBorder="1" applyAlignment="1">
      <alignment horizontal="center" vertical="center" textRotation="90"/>
    </xf>
    <xf numFmtId="0" fontId="41" fillId="2" borderId="1" xfId="1" applyFont="1" applyFill="1" applyBorder="1" applyAlignment="1">
      <alignment horizontal="center" vertical="center" wrapText="1"/>
    </xf>
    <xf numFmtId="0" fontId="66" fillId="2" borderId="24" xfId="11" applyFont="1" applyFill="1" applyBorder="1" applyAlignment="1" applyProtection="1">
      <alignment horizontal="center"/>
    </xf>
    <xf numFmtId="0" fontId="66" fillId="2" borderId="25" xfId="11" applyFont="1" applyFill="1" applyBorder="1" applyAlignment="1" applyProtection="1">
      <alignment horizontal="center"/>
    </xf>
    <xf numFmtId="0" fontId="66" fillId="2" borderId="26" xfId="11" applyFont="1" applyFill="1" applyBorder="1" applyAlignment="1" applyProtection="1">
      <alignment horizont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46" fillId="0" borderId="0" xfId="12" applyFont="1" applyAlignment="1">
      <alignment horizontal="left" vertical="center" wrapText="1"/>
    </xf>
    <xf numFmtId="0" fontId="7" fillId="2" borderId="2" xfId="1" applyFont="1" applyFill="1" applyBorder="1" applyAlignment="1">
      <alignment horizontal="center" vertical="center" textRotation="90"/>
    </xf>
    <xf numFmtId="0" fontId="7" fillId="2" borderId="4" xfId="1" applyFont="1" applyFill="1" applyBorder="1" applyAlignment="1">
      <alignment horizontal="center" vertical="center" textRotation="90"/>
    </xf>
    <xf numFmtId="0" fontId="7" fillId="2" borderId="3" xfId="1" applyFont="1" applyFill="1" applyBorder="1" applyAlignment="1">
      <alignment horizontal="center" vertical="center" textRotation="90"/>
    </xf>
    <xf numFmtId="0" fontId="41" fillId="2" borderId="1" xfId="1" applyFont="1" applyFill="1" applyBorder="1" applyAlignment="1">
      <alignment horizontal="center" vertical="center" textRotation="255"/>
    </xf>
    <xf numFmtId="0" fontId="41" fillId="2" borderId="2" xfId="1" applyFont="1" applyFill="1" applyBorder="1" applyAlignment="1">
      <alignment horizontal="center" vertical="center" textRotation="255"/>
    </xf>
    <xf numFmtId="0" fontId="41" fillId="2" borderId="3" xfId="1" applyFont="1" applyFill="1" applyBorder="1" applyAlignment="1">
      <alignment horizontal="center" vertical="center" textRotation="255"/>
    </xf>
    <xf numFmtId="0" fontId="41" fillId="2" borderId="2" xfId="1" applyFont="1" applyFill="1" applyBorder="1" applyAlignment="1">
      <alignment horizontal="center" vertical="center" wrapText="1"/>
    </xf>
    <xf numFmtId="0" fontId="7" fillId="2" borderId="2" xfId="1" applyFont="1" applyFill="1" applyBorder="1" applyAlignment="1">
      <alignment horizontal="center" vertical="center" textRotation="255"/>
    </xf>
    <xf numFmtId="0" fontId="7" fillId="2" borderId="3" xfId="1" applyFont="1" applyFill="1" applyBorder="1" applyAlignment="1">
      <alignment horizontal="center" vertical="center" textRotation="255"/>
    </xf>
    <xf numFmtId="0" fontId="61" fillId="2" borderId="2" xfId="1" applyFont="1" applyFill="1" applyBorder="1" applyAlignment="1">
      <alignment horizontal="center" vertical="center"/>
    </xf>
    <xf numFmtId="0" fontId="61" fillId="2" borderId="3" xfId="1" applyFont="1" applyFill="1" applyBorder="1" applyAlignment="1">
      <alignment horizontal="center" vertical="center"/>
    </xf>
    <xf numFmtId="0" fontId="41" fillId="2" borderId="44" xfId="1" applyFont="1" applyFill="1" applyBorder="1" applyAlignment="1">
      <alignment horizontal="center" vertical="center"/>
    </xf>
    <xf numFmtId="0" fontId="41" fillId="0" borderId="45" xfId="0" applyFont="1" applyBorder="1">
      <alignment vertical="center"/>
    </xf>
    <xf numFmtId="0" fontId="41" fillId="0" borderId="46" xfId="0" applyFont="1" applyBorder="1">
      <alignment vertical="center"/>
    </xf>
    <xf numFmtId="0" fontId="41" fillId="0" borderId="47" xfId="0" applyFont="1" applyBorder="1">
      <alignment vertical="center"/>
    </xf>
    <xf numFmtId="0" fontId="41" fillId="0" borderId="48" xfId="0" applyFont="1" applyBorder="1">
      <alignment vertical="center"/>
    </xf>
    <xf numFmtId="0" fontId="41" fillId="0" borderId="49" xfId="0" applyFont="1" applyBorder="1">
      <alignment vertical="center"/>
    </xf>
    <xf numFmtId="0" fontId="41" fillId="0" borderId="50" xfId="0" applyFont="1" applyBorder="1">
      <alignment vertical="center"/>
    </xf>
    <xf numFmtId="0" fontId="41" fillId="0" borderId="51" xfId="0" applyFont="1" applyBorder="1">
      <alignment vertical="center"/>
    </xf>
    <xf numFmtId="0" fontId="41" fillId="0" borderId="52" xfId="0" applyFont="1" applyBorder="1">
      <alignment vertical="center"/>
    </xf>
    <xf numFmtId="0" fontId="14" fillId="2" borderId="24" xfId="11" applyFill="1" applyBorder="1" applyAlignment="1" applyProtection="1">
      <alignment horizontal="center"/>
    </xf>
    <xf numFmtId="0" fontId="14" fillId="2" borderId="25" xfId="11" applyFill="1" applyBorder="1" applyAlignment="1" applyProtection="1">
      <alignment horizontal="center"/>
    </xf>
    <xf numFmtId="0" fontId="14" fillId="2" borderId="26" xfId="11" applyFill="1" applyBorder="1" applyAlignment="1" applyProtection="1">
      <alignment horizontal="center"/>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2" borderId="4" xfId="1" applyFont="1" applyFill="1" applyBorder="1" applyAlignment="1">
      <alignment horizontal="center" vertical="center" textRotation="255"/>
    </xf>
    <xf numFmtId="0" fontId="41" fillId="2" borderId="3" xfId="1" applyFont="1" applyFill="1" applyBorder="1" applyAlignment="1">
      <alignment horizontal="center" vertical="center" wrapText="1"/>
    </xf>
    <xf numFmtId="0" fontId="30" fillId="2" borderId="12" xfId="1" applyFont="1" applyFill="1" applyBorder="1" applyAlignment="1">
      <alignment horizontal="center" vertical="center" textRotation="255"/>
    </xf>
    <xf numFmtId="0" fontId="30" fillId="2" borderId="14" xfId="1" applyFont="1" applyFill="1" applyBorder="1" applyAlignment="1">
      <alignment horizontal="center" vertical="center" textRotation="255"/>
    </xf>
    <xf numFmtId="0" fontId="30" fillId="2" borderId="6" xfId="1" applyFont="1" applyFill="1" applyBorder="1" applyAlignment="1">
      <alignment horizontal="center" vertical="center" textRotation="255"/>
    </xf>
    <xf numFmtId="0" fontId="30" fillId="2" borderId="5" xfId="1" applyFont="1" applyFill="1" applyBorder="1" applyAlignment="1">
      <alignment horizontal="center" vertical="center" textRotation="255"/>
    </xf>
    <xf numFmtId="0" fontId="30" fillId="2" borderId="7" xfId="1" applyFont="1" applyFill="1" applyBorder="1" applyAlignment="1">
      <alignment horizontal="center" vertical="center" textRotation="255"/>
    </xf>
    <xf numFmtId="0" fontId="30" fillId="2" borderId="15" xfId="1" applyFont="1" applyFill="1" applyBorder="1" applyAlignment="1">
      <alignment horizontal="center" vertical="center" textRotation="255"/>
    </xf>
    <xf numFmtId="0" fontId="7" fillId="2" borderId="1" xfId="1" applyFont="1" applyFill="1" applyBorder="1" applyAlignment="1">
      <alignment horizontal="center" vertical="center" textRotation="90"/>
    </xf>
    <xf numFmtId="0" fontId="41" fillId="0" borderId="4" xfId="0" applyFont="1" applyBorder="1" applyAlignment="1">
      <alignment horizontal="center" vertical="center"/>
    </xf>
    <xf numFmtId="0" fontId="41" fillId="0" borderId="3" xfId="0" applyFont="1" applyBorder="1" applyAlignment="1">
      <alignment horizontal="center" vertical="center"/>
    </xf>
    <xf numFmtId="0" fontId="21" fillId="2" borderId="12" xfId="1" applyFont="1" applyFill="1" applyBorder="1" applyAlignment="1">
      <alignment horizontal="center" vertical="center" textRotation="255"/>
    </xf>
    <xf numFmtId="0" fontId="21" fillId="2" borderId="14" xfId="1" applyFont="1" applyFill="1" applyBorder="1" applyAlignment="1">
      <alignment horizontal="center" vertical="center" textRotation="255"/>
    </xf>
    <xf numFmtId="0" fontId="21" fillId="2" borderId="6" xfId="1" applyFont="1" applyFill="1" applyBorder="1" applyAlignment="1">
      <alignment horizontal="center" vertical="center" textRotation="255"/>
    </xf>
    <xf numFmtId="0" fontId="21" fillId="2" borderId="5" xfId="1" applyFont="1" applyFill="1" applyBorder="1" applyAlignment="1">
      <alignment horizontal="center" vertical="center" textRotation="255"/>
    </xf>
    <xf numFmtId="0" fontId="21" fillId="2" borderId="7" xfId="1" applyFont="1" applyFill="1" applyBorder="1" applyAlignment="1">
      <alignment horizontal="center" vertical="center" textRotation="255"/>
    </xf>
    <xf numFmtId="0" fontId="21" fillId="2" borderId="15" xfId="1" applyFont="1" applyFill="1" applyBorder="1" applyAlignment="1">
      <alignment horizontal="center" vertical="center" textRotation="255"/>
    </xf>
    <xf numFmtId="0" fontId="7" fillId="2" borderId="2" xfId="1" applyFont="1" applyFill="1" applyBorder="1" applyAlignment="1">
      <alignment horizontal="center" vertical="center" textRotation="90" wrapText="1"/>
    </xf>
    <xf numFmtId="0" fontId="7" fillId="2" borderId="2" xfId="1" applyFont="1" applyFill="1" applyBorder="1" applyAlignment="1">
      <alignment horizontal="center" vertical="center" wrapText="1"/>
    </xf>
    <xf numFmtId="0" fontId="23" fillId="2" borderId="2" xfId="1" applyFont="1" applyFill="1" applyBorder="1" applyAlignment="1">
      <alignment horizontal="center" vertical="center" textRotation="90"/>
    </xf>
    <xf numFmtId="0" fontId="23" fillId="2" borderId="4" xfId="1" applyFont="1" applyFill="1" applyBorder="1" applyAlignment="1">
      <alignment horizontal="center" vertical="center" textRotation="90"/>
    </xf>
    <xf numFmtId="0" fontId="23" fillId="2" borderId="3" xfId="1" applyFont="1" applyFill="1" applyBorder="1" applyAlignment="1">
      <alignment horizontal="center" vertical="center" textRotation="90"/>
    </xf>
    <xf numFmtId="0" fontId="7" fillId="2" borderId="45" xfId="1" applyFont="1" applyFill="1" applyBorder="1" applyAlignment="1">
      <alignment horizontal="center" vertical="center"/>
    </xf>
    <xf numFmtId="0" fontId="7" fillId="2" borderId="46" xfId="1" applyFont="1" applyFill="1" applyBorder="1" applyAlignment="1">
      <alignment horizontal="center" vertical="center"/>
    </xf>
    <xf numFmtId="0" fontId="7" fillId="2" borderId="47" xfId="1" applyFont="1" applyFill="1" applyBorder="1" applyAlignment="1">
      <alignment horizontal="center" vertical="center"/>
    </xf>
    <xf numFmtId="0" fontId="7" fillId="2" borderId="48" xfId="1" applyFont="1" applyFill="1" applyBorder="1" applyAlignment="1">
      <alignment horizontal="center" vertical="center"/>
    </xf>
    <xf numFmtId="0" fontId="7" fillId="2" borderId="49" xfId="1" applyFont="1" applyFill="1" applyBorder="1" applyAlignment="1">
      <alignment horizontal="center" vertical="center"/>
    </xf>
    <xf numFmtId="0" fontId="7" fillId="2" borderId="50" xfId="1" applyFont="1" applyFill="1" applyBorder="1" applyAlignment="1">
      <alignment horizontal="center" vertical="center"/>
    </xf>
    <xf numFmtId="0" fontId="7" fillId="2" borderId="51" xfId="1" applyFont="1" applyFill="1" applyBorder="1" applyAlignment="1">
      <alignment horizontal="center" vertical="center"/>
    </xf>
    <xf numFmtId="0" fontId="7" fillId="2" borderId="52" xfId="1" applyFont="1" applyFill="1" applyBorder="1" applyAlignment="1">
      <alignment horizontal="center" vertical="center"/>
    </xf>
    <xf numFmtId="0" fontId="13" fillId="0" borderId="0" xfId="12" applyFont="1" applyAlignment="1">
      <alignment horizontal="left" vertical="center" wrapText="1"/>
    </xf>
    <xf numFmtId="0" fontId="30" fillId="2" borderId="1" xfId="1" applyFont="1" applyFill="1" applyBorder="1" applyAlignment="1">
      <alignment horizontal="center" vertical="center"/>
    </xf>
    <xf numFmtId="0" fontId="22" fillId="2" borderId="2" xfId="12" applyFont="1" applyFill="1" applyBorder="1" applyAlignment="1">
      <alignment horizontal="center" vertical="center"/>
    </xf>
    <xf numFmtId="0" fontId="22" fillId="2" borderId="3" xfId="12" applyFont="1" applyFill="1" applyBorder="1" applyAlignment="1">
      <alignment horizontal="center" vertical="center"/>
    </xf>
    <xf numFmtId="0" fontId="3" fillId="2" borderId="1" xfId="1" applyFont="1" applyFill="1" applyBorder="1" applyAlignment="1">
      <alignment horizontal="center" vertical="center" textRotation="255"/>
    </xf>
    <xf numFmtId="0" fontId="0" fillId="0" borderId="4" xfId="0" applyBorder="1">
      <alignment vertical="center"/>
    </xf>
    <xf numFmtId="0" fontId="0" fillId="0" borderId="3" xfId="0" applyBorder="1">
      <alignment vertical="center"/>
    </xf>
    <xf numFmtId="0" fontId="62" fillId="0" borderId="0" xfId="12" applyFont="1" applyAlignment="1">
      <alignment horizontal="left" vertical="center" wrapText="1"/>
    </xf>
    <xf numFmtId="0" fontId="31" fillId="2" borderId="2" xfId="1" applyFont="1" applyFill="1" applyBorder="1" applyAlignment="1">
      <alignment horizontal="center" vertical="center" textRotation="90" wrapText="1"/>
    </xf>
    <xf numFmtId="0" fontId="31" fillId="2" borderId="4" xfId="1" applyFont="1" applyFill="1" applyBorder="1" applyAlignment="1">
      <alignment horizontal="center" vertical="center" textRotation="90"/>
    </xf>
    <xf numFmtId="0" fontId="31" fillId="2" borderId="3" xfId="1" applyFont="1" applyFill="1" applyBorder="1" applyAlignment="1">
      <alignment horizontal="center" vertical="center" textRotation="90"/>
    </xf>
    <xf numFmtId="0" fontId="0" fillId="0" borderId="4" xfId="0" applyBorder="1" applyAlignment="1">
      <alignment horizontal="center" vertical="center"/>
    </xf>
    <xf numFmtId="0" fontId="0" fillId="0" borderId="3" xfId="0" applyBorder="1" applyAlignment="1">
      <alignment horizontal="center" vertical="center"/>
    </xf>
    <xf numFmtId="0" fontId="7" fillId="2" borderId="9" xfId="1" applyFont="1" applyFill="1" applyBorder="1" applyAlignment="1">
      <alignment horizontal="center" vertical="center"/>
    </xf>
    <xf numFmtId="0" fontId="41" fillId="2" borderId="12" xfId="1" applyFont="1" applyFill="1" applyBorder="1" applyAlignment="1">
      <alignment horizontal="center" vertical="center" wrapText="1"/>
    </xf>
    <xf numFmtId="0" fontId="41" fillId="2" borderId="13" xfId="1" applyFont="1" applyFill="1" applyBorder="1" applyAlignment="1">
      <alignment horizontal="center" vertical="center" wrapText="1"/>
    </xf>
    <xf numFmtId="0" fontId="41" fillId="2" borderId="14" xfId="1" applyFont="1" applyFill="1" applyBorder="1" applyAlignment="1">
      <alignment horizontal="center" vertical="center" wrapText="1"/>
    </xf>
    <xf numFmtId="0" fontId="41" fillId="2" borderId="7" xfId="1" applyFont="1" applyFill="1" applyBorder="1" applyAlignment="1">
      <alignment horizontal="center" vertical="center" wrapText="1"/>
    </xf>
    <xf numFmtId="0" fontId="41" fillId="2" borderId="8" xfId="1" applyFont="1" applyFill="1" applyBorder="1" applyAlignment="1">
      <alignment horizontal="center" vertical="center" wrapText="1"/>
    </xf>
    <xf numFmtId="0" fontId="41" fillId="2" borderId="15" xfId="1" applyFont="1" applyFill="1" applyBorder="1" applyAlignment="1">
      <alignment horizontal="center" vertical="center" wrapText="1"/>
    </xf>
    <xf numFmtId="0" fontId="41" fillId="0" borderId="9" xfId="12" applyFont="1" applyBorder="1" applyAlignment="1">
      <alignment horizontal="center" vertical="center"/>
    </xf>
    <xf numFmtId="0" fontId="41" fillId="0" borderId="11" xfId="12" applyFont="1" applyBorder="1" applyAlignment="1">
      <alignment horizontal="center" vertical="center"/>
    </xf>
    <xf numFmtId="0" fontId="41" fillId="0" borderId="9" xfId="12" applyFont="1" applyBorder="1" applyAlignment="1">
      <alignment horizontal="center" vertical="center" wrapText="1"/>
    </xf>
    <xf numFmtId="0" fontId="44" fillId="2" borderId="2" xfId="12" applyFont="1" applyFill="1" applyBorder="1" applyAlignment="1">
      <alignment horizontal="center" vertical="center"/>
    </xf>
    <xf numFmtId="0" fontId="44" fillId="2" borderId="3" xfId="12" applyFont="1" applyFill="1" applyBorder="1" applyAlignment="1">
      <alignment horizontal="center" vertical="center"/>
    </xf>
    <xf numFmtId="49" fontId="41" fillId="0" borderId="2" xfId="12" applyNumberFormat="1" applyFont="1" applyBorder="1" applyAlignment="1">
      <alignment horizontal="center" vertical="center"/>
    </xf>
    <xf numFmtId="49" fontId="41" fillId="0" borderId="3" xfId="12" applyNumberFormat="1" applyFont="1" applyBorder="1" applyAlignment="1">
      <alignment horizontal="center" vertical="center"/>
    </xf>
    <xf numFmtId="49" fontId="41" fillId="0" borderId="4" xfId="12" applyNumberFormat="1" applyFont="1" applyBorder="1" applyAlignment="1">
      <alignment horizontal="center" vertical="center"/>
    </xf>
    <xf numFmtId="0" fontId="35" fillId="2" borderId="2" xfId="1" applyFont="1" applyFill="1" applyBorder="1" applyAlignment="1">
      <alignment horizontal="center" vertical="center" textRotation="90" wrapText="1"/>
    </xf>
    <xf numFmtId="0" fontId="35" fillId="2" borderId="4" xfId="1" applyFont="1" applyFill="1" applyBorder="1" applyAlignment="1">
      <alignment horizontal="center" vertical="center" textRotation="90"/>
    </xf>
    <xf numFmtId="0" fontId="25" fillId="2" borderId="2" xfId="1" applyFont="1" applyFill="1" applyBorder="1" applyAlignment="1">
      <alignment horizontal="center" vertical="center" textRotation="255"/>
    </xf>
    <xf numFmtId="0" fontId="25" fillId="2" borderId="4" xfId="1" applyFont="1" applyFill="1" applyBorder="1" applyAlignment="1">
      <alignment horizontal="center" vertical="center" textRotation="255"/>
    </xf>
    <xf numFmtId="0" fontId="25" fillId="2" borderId="3" xfId="1" applyFont="1" applyFill="1" applyBorder="1" applyAlignment="1">
      <alignment horizontal="center" vertical="center" textRotation="255"/>
    </xf>
    <xf numFmtId="0" fontId="41" fillId="2" borderId="2" xfId="1" applyFont="1" applyFill="1" applyBorder="1" applyAlignment="1">
      <alignment horizontal="center" vertical="center" textRotation="90" wrapText="1"/>
    </xf>
    <xf numFmtId="0" fontId="26" fillId="2" borderId="2" xfId="1" applyFont="1" applyFill="1" applyBorder="1" applyAlignment="1">
      <alignment horizontal="center" vertical="center" textRotation="255"/>
    </xf>
    <xf numFmtId="0" fontId="7" fillId="2" borderId="44" xfId="1" applyFont="1" applyFill="1" applyBorder="1" applyAlignment="1">
      <alignment horizontal="left" vertical="center"/>
    </xf>
    <xf numFmtId="0" fontId="7" fillId="2" borderId="45" xfId="1" applyFont="1" applyFill="1" applyBorder="1" applyAlignment="1">
      <alignment horizontal="left" vertical="center"/>
    </xf>
    <xf numFmtId="0" fontId="7" fillId="2" borderId="46" xfId="1" applyFont="1" applyFill="1" applyBorder="1" applyAlignment="1">
      <alignment horizontal="left" vertical="center"/>
    </xf>
    <xf numFmtId="0" fontId="7" fillId="2" borderId="50" xfId="1" applyFont="1" applyFill="1" applyBorder="1" applyAlignment="1">
      <alignment horizontal="left" vertical="center"/>
    </xf>
    <xf numFmtId="0" fontId="7" fillId="2" borderId="51" xfId="1" applyFont="1" applyFill="1" applyBorder="1" applyAlignment="1">
      <alignment horizontal="left" vertical="center"/>
    </xf>
    <xf numFmtId="0" fontId="7" fillId="2" borderId="52" xfId="1" applyFont="1" applyFill="1" applyBorder="1" applyAlignment="1">
      <alignment horizontal="left" vertical="center"/>
    </xf>
    <xf numFmtId="0" fontId="13" fillId="0" borderId="0" xfId="1" applyFont="1" applyBorder="1" applyAlignment="1">
      <alignment horizontal="center" vertical="center"/>
    </xf>
    <xf numFmtId="0" fontId="7" fillId="0" borderId="9" xfId="12" applyFont="1" applyBorder="1" applyAlignment="1">
      <alignment vertical="center"/>
    </xf>
    <xf numFmtId="0" fontId="50" fillId="4" borderId="0" xfId="1" applyFont="1" applyFill="1" applyAlignment="1">
      <alignment horizontal="center" vertical="center"/>
    </xf>
    <xf numFmtId="0" fontId="41" fillId="0" borderId="0" xfId="12" applyFont="1" applyBorder="1" applyAlignment="1">
      <alignment horizontal="center" vertical="center"/>
    </xf>
    <xf numFmtId="0" fontId="30" fillId="0" borderId="0" xfId="1" applyFont="1" applyFill="1" applyBorder="1" applyAlignment="1">
      <alignment horizontal="center" vertical="center" textRotation="255"/>
    </xf>
    <xf numFmtId="0" fontId="7" fillId="0" borderId="0" xfId="1" applyFont="1" applyFill="1" applyBorder="1" applyAlignment="1">
      <alignment horizontal="center" vertical="center" textRotation="90"/>
    </xf>
    <xf numFmtId="0" fontId="7" fillId="0" borderId="0" xfId="1" applyFont="1" applyFill="1"/>
    <xf numFmtId="0" fontId="7" fillId="0" borderId="0" xfId="1" applyFont="1" applyFill="1" applyBorder="1" applyAlignment="1">
      <alignment horizontal="center" vertical="center" textRotation="255"/>
    </xf>
    <xf numFmtId="0" fontId="41" fillId="0" borderId="0" xfId="1" applyFont="1" applyFill="1" applyBorder="1" applyAlignment="1">
      <alignment horizontal="center" vertical="center"/>
    </xf>
    <xf numFmtId="0" fontId="44" fillId="0" borderId="0" xfId="12" applyFont="1" applyFill="1" applyBorder="1" applyAlignment="1">
      <alignment horizontal="center" vertical="center"/>
    </xf>
    <xf numFmtId="0" fontId="13" fillId="0" borderId="0" xfId="1" applyFont="1" applyAlignment="1">
      <alignment horizontal="left" vertical="center"/>
    </xf>
    <xf numFmtId="0" fontId="22" fillId="0" borderId="0" xfId="12" applyFont="1" applyAlignment="1">
      <alignment horizontal="left" vertical="center"/>
    </xf>
    <xf numFmtId="0" fontId="7" fillId="0" borderId="8" xfId="12" applyFont="1" applyBorder="1" applyAlignment="1">
      <alignment horizontal="left" vertical="center"/>
    </xf>
    <xf numFmtId="0" fontId="7" fillId="0" borderId="1" xfId="1" applyFont="1" applyBorder="1" applyAlignment="1">
      <alignment horizontal="center" vertical="center"/>
    </xf>
    <xf numFmtId="0" fontId="13" fillId="0" borderId="9" xfId="1" applyFont="1" applyBorder="1" applyAlignment="1">
      <alignment vertical="center"/>
    </xf>
    <xf numFmtId="0" fontId="13" fillId="0" borderId="10" xfId="1" applyFont="1" applyBorder="1" applyAlignment="1">
      <alignment vertical="center"/>
    </xf>
    <xf numFmtId="0" fontId="22" fillId="2" borderId="9" xfId="1" applyFont="1" applyFill="1" applyBorder="1" applyAlignment="1">
      <alignment horizontal="center" vertical="center"/>
    </xf>
    <xf numFmtId="0" fontId="22" fillId="2" borderId="10" xfId="1" applyFont="1" applyFill="1" applyBorder="1" applyAlignment="1">
      <alignment horizontal="center" vertical="center"/>
    </xf>
    <xf numFmtId="0" fontId="22" fillId="2" borderId="11" xfId="1" applyFont="1" applyFill="1" applyBorder="1" applyAlignment="1">
      <alignment horizontal="center" vertical="center"/>
    </xf>
    <xf numFmtId="0" fontId="13" fillId="0" borderId="11" xfId="1" applyFont="1" applyBorder="1" applyAlignment="1">
      <alignment vertical="center"/>
    </xf>
    <xf numFmtId="0" fontId="29" fillId="4" borderId="0" xfId="15" applyFill="1" applyBorder="1" applyAlignment="1" applyProtection="1">
      <alignment horizontal="center"/>
    </xf>
    <xf numFmtId="0" fontId="29" fillId="4" borderId="0" xfId="15" applyFill="1" applyBorder="1" applyAlignment="1" applyProtection="1"/>
    <xf numFmtId="0" fontId="7" fillId="4" borderId="0" xfId="1" applyFont="1" applyFill="1"/>
    <xf numFmtId="49" fontId="22" fillId="2" borderId="2" xfId="12" applyNumberFormat="1" applyFont="1" applyFill="1" applyBorder="1" applyAlignment="1">
      <alignment horizontal="center" vertical="center"/>
    </xf>
    <xf numFmtId="49" fontId="22" fillId="2" borderId="3" xfId="12" applyNumberFormat="1" applyFont="1" applyFill="1" applyBorder="1" applyAlignment="1">
      <alignment horizontal="center" vertical="center"/>
    </xf>
    <xf numFmtId="0" fontId="7" fillId="0" borderId="1" xfId="12" applyFont="1" applyBorder="1" applyAlignment="1">
      <alignment vertical="center"/>
    </xf>
    <xf numFmtId="0" fontId="14" fillId="0" borderId="41" xfId="11" applyBorder="1" applyAlignment="1" applyProtection="1">
      <alignment horizontal="left" vertical="center"/>
    </xf>
    <xf numFmtId="0" fontId="14" fillId="0" borderId="34" xfId="11" applyBorder="1" applyAlignment="1" applyProtection="1">
      <alignment horizontal="left" vertical="center"/>
    </xf>
  </cellXfs>
  <cellStyles count="16">
    <cellStyle name="スタイル 1" xfId="10" xr:uid="{00000000-0005-0000-0000-000000000000}"/>
    <cellStyle name="パーセント 2" xfId="2" xr:uid="{00000000-0005-0000-0000-000001000000}"/>
    <cellStyle name="ハイパーリンク" xfId="11" builtinId="8"/>
    <cellStyle name="ハイパーリンク 2" xfId="15" xr:uid="{ACD1E26E-6C1D-4F4D-BFCC-0C03FD107E84}"/>
    <cellStyle name="桁区切り 2" xfId="3" xr:uid="{00000000-0005-0000-0000-000003000000}"/>
    <cellStyle name="桁区切り 2 2" xfId="9" xr:uid="{00000000-0005-0000-0000-000004000000}"/>
    <cellStyle name="標準" xfId="0" builtinId="0"/>
    <cellStyle name="標準 2" xfId="1" xr:uid="{00000000-0005-0000-0000-000006000000}"/>
    <cellStyle name="標準 2 2" xfId="14" xr:uid="{00000000-0005-0000-0000-000007000000}"/>
    <cellStyle name="標準 3" xfId="4" xr:uid="{00000000-0005-0000-0000-000008000000}"/>
    <cellStyle name="標準 4" xfId="5" xr:uid="{00000000-0005-0000-0000-000009000000}"/>
    <cellStyle name="標準 5" xfId="13" xr:uid="{00000000-0005-0000-0000-00000A000000}"/>
    <cellStyle name="標準_6月19日作業中R注記追加newコピーAC-X" xfId="6" xr:uid="{00000000-0005-0000-0000-00000B000000}"/>
    <cellStyle name="標準_AC添付ｼｰﾄ2用対象製品ﾘｽﾄ" xfId="7" xr:uid="{00000000-0005-0000-0000-00000C000000}"/>
    <cellStyle name="標準_AR※※" xfId="12" xr:uid="{00000000-0005-0000-0000-00000D000000}"/>
    <cellStyle name="標準_新型ｽﾍﾟｰｻ用対象製品ﾘｽﾄ" xfId="8"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3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jpeg"/><Relationship Id="rId1" Type="http://schemas.openxmlformats.org/officeDocument/2006/relationships/image" Target="../media/image3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emf"/></Relationships>
</file>

<file path=xl/drawings/_rels/drawing18.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1.tmp"/><Relationship Id="rId1" Type="http://schemas.openxmlformats.org/officeDocument/2006/relationships/image" Target="../media/image4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3.emf"/><Relationship Id="rId1" Type="http://schemas.openxmlformats.org/officeDocument/2006/relationships/image" Target="../media/image5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emf"/></Relationships>
</file>

<file path=xl/drawings/_rels/drawing23.xml.rels><?xml version="1.0" encoding="UTF-8" standalone="yes"?>
<Relationships xmlns="http://schemas.openxmlformats.org/package/2006/relationships"><Relationship Id="rId2" Type="http://schemas.openxmlformats.org/officeDocument/2006/relationships/image" Target="../media/image59.tmp"/><Relationship Id="rId1" Type="http://schemas.openxmlformats.org/officeDocument/2006/relationships/image" Target="../media/image58.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tmp"/><Relationship Id="rId1" Type="http://schemas.openxmlformats.org/officeDocument/2006/relationships/image" Target="../media/image60.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3.tmp"/><Relationship Id="rId1" Type="http://schemas.openxmlformats.org/officeDocument/2006/relationships/image" Target="../media/image6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7.emf"/><Relationship Id="rId1" Type="http://schemas.openxmlformats.org/officeDocument/2006/relationships/image" Target="../media/image6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9.emf"/><Relationship Id="rId1" Type="http://schemas.openxmlformats.org/officeDocument/2006/relationships/image" Target="../media/image6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png"/></Relationships>
</file>

<file path=xl/drawings/_rels/drawing3.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3" Type="http://schemas.openxmlformats.org/officeDocument/2006/relationships/image" Target="../media/image2.emf"/><Relationship Id="rId7" Type="http://schemas.openxmlformats.org/officeDocument/2006/relationships/image" Target="../media/image6.emf"/><Relationship Id="rId12" Type="http://schemas.openxmlformats.org/officeDocument/2006/relationships/image" Target="../media/image11.emf"/><Relationship Id="rId2" Type="http://schemas.microsoft.com/office/2007/relationships/hdphoto" Target="../media/hdphoto1.wdp"/><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10.emf"/><Relationship Id="rId5" Type="http://schemas.openxmlformats.org/officeDocument/2006/relationships/image" Target="../media/image4.emf"/><Relationship Id="rId15" Type="http://schemas.openxmlformats.org/officeDocument/2006/relationships/image" Target="../media/image14.emf"/><Relationship Id="rId10" Type="http://schemas.openxmlformats.org/officeDocument/2006/relationships/image" Target="../media/image9.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s>
</file>

<file path=xl/drawings/_rels/drawing30.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emf"/></Relationships>
</file>

<file path=xl/drawings/_rels/drawing31.xml.rels><?xml version="1.0" encoding="UTF-8" standalone="yes"?>
<Relationships xmlns="http://schemas.openxmlformats.org/package/2006/relationships"><Relationship Id="rId2" Type="http://schemas.openxmlformats.org/officeDocument/2006/relationships/image" Target="../media/image75.png"/><Relationship Id="rId1" Type="http://schemas.openxmlformats.org/officeDocument/2006/relationships/image" Target="../media/image74.emf"/></Relationships>
</file>

<file path=xl/drawings/_rels/drawing32.xml.rels><?xml version="1.0" encoding="UTF-8" standalone="yes"?>
<Relationships xmlns="http://schemas.openxmlformats.org/package/2006/relationships"><Relationship Id="rId2" Type="http://schemas.openxmlformats.org/officeDocument/2006/relationships/image" Target="../media/image77.PNG"/><Relationship Id="rId1" Type="http://schemas.openxmlformats.org/officeDocument/2006/relationships/image" Target="../media/image76.emf"/></Relationships>
</file>

<file path=xl/drawings/_rels/drawing33.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80.emf"/></Relationships>
</file>

<file path=xl/drawings/_rels/drawing35.xml.rels><?xml version="1.0" encoding="UTF-8" standalone="yes"?>
<Relationships xmlns="http://schemas.openxmlformats.org/package/2006/relationships"><Relationship Id="rId2" Type="http://schemas.openxmlformats.org/officeDocument/2006/relationships/image" Target="../media/image82.tmp"/><Relationship Id="rId1" Type="http://schemas.openxmlformats.org/officeDocument/2006/relationships/image" Target="../media/image81.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85.emf"/><Relationship Id="rId7" Type="http://schemas.openxmlformats.org/officeDocument/2006/relationships/image" Target="../media/image89.png"/><Relationship Id="rId2" Type="http://schemas.openxmlformats.org/officeDocument/2006/relationships/image" Target="../media/image84.emf"/><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 Id="rId9" Type="http://schemas.openxmlformats.org/officeDocument/2006/relationships/image" Target="../media/image9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emf"/><Relationship Id="rId1" Type="http://schemas.openxmlformats.org/officeDocument/2006/relationships/image" Target="../media/image9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95.emf"/><Relationship Id="rId1" Type="http://schemas.openxmlformats.org/officeDocument/2006/relationships/image" Target="../media/image94.png"/></Relationships>
</file>

<file path=xl/drawings/_rels/drawing39.xml.rels><?xml version="1.0" encoding="UTF-8" standalone="yes"?>
<Relationships xmlns="http://schemas.openxmlformats.org/package/2006/relationships"><Relationship Id="rId3" Type="http://schemas.openxmlformats.org/officeDocument/2006/relationships/image" Target="../media/image98.png"/><Relationship Id="rId2" Type="http://schemas.openxmlformats.org/officeDocument/2006/relationships/image" Target="../media/image97.emf"/><Relationship Id="rId1" Type="http://schemas.openxmlformats.org/officeDocument/2006/relationships/image" Target="../media/image96.emf"/><Relationship Id="rId4" Type="http://schemas.openxmlformats.org/officeDocument/2006/relationships/image" Target="../media/image9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image" Target="../media/image97.emf"/><Relationship Id="rId1" Type="http://schemas.openxmlformats.org/officeDocument/2006/relationships/image" Target="../media/image100.emf"/><Relationship Id="rId4" Type="http://schemas.openxmlformats.org/officeDocument/2006/relationships/image" Target="../media/image9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08.png"/><Relationship Id="rId3" Type="http://schemas.openxmlformats.org/officeDocument/2006/relationships/image" Target="../media/image104.png"/><Relationship Id="rId7" Type="http://schemas.openxmlformats.org/officeDocument/2006/relationships/image" Target="../media/image107.png"/><Relationship Id="rId2" Type="http://schemas.openxmlformats.org/officeDocument/2006/relationships/image" Target="../media/image103.png"/><Relationship Id="rId1" Type="http://schemas.openxmlformats.org/officeDocument/2006/relationships/image" Target="../media/image102.emf"/><Relationship Id="rId6" Type="http://schemas.openxmlformats.org/officeDocument/2006/relationships/image" Target="../media/image83.png"/><Relationship Id="rId5" Type="http://schemas.openxmlformats.org/officeDocument/2006/relationships/image" Target="../media/image106.png"/><Relationship Id="rId4" Type="http://schemas.openxmlformats.org/officeDocument/2006/relationships/image" Target="../media/image105.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11.png"/><Relationship Id="rId2" Type="http://schemas.openxmlformats.org/officeDocument/2006/relationships/image" Target="../media/image110.png"/><Relationship Id="rId1" Type="http://schemas.openxmlformats.org/officeDocument/2006/relationships/image" Target="../media/image109.emf"/><Relationship Id="rId5" Type="http://schemas.openxmlformats.org/officeDocument/2006/relationships/image" Target="../media/image113.png"/><Relationship Id="rId4" Type="http://schemas.openxmlformats.org/officeDocument/2006/relationships/image" Target="../media/image11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06.png"/><Relationship Id="rId7" Type="http://schemas.openxmlformats.org/officeDocument/2006/relationships/image" Target="../media/image116.png"/><Relationship Id="rId2" Type="http://schemas.openxmlformats.org/officeDocument/2006/relationships/image" Target="../media/image108.png"/><Relationship Id="rId1" Type="http://schemas.openxmlformats.org/officeDocument/2006/relationships/image" Target="../media/image114.emf"/><Relationship Id="rId6" Type="http://schemas.openxmlformats.org/officeDocument/2006/relationships/image" Target="../media/image115.png"/><Relationship Id="rId5" Type="http://schemas.openxmlformats.org/officeDocument/2006/relationships/image" Target="../media/image107.png"/><Relationship Id="rId4" Type="http://schemas.openxmlformats.org/officeDocument/2006/relationships/image" Target="../media/image83.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19.png"/><Relationship Id="rId2" Type="http://schemas.openxmlformats.org/officeDocument/2006/relationships/image" Target="../media/image118.emf"/><Relationship Id="rId1" Type="http://schemas.openxmlformats.org/officeDocument/2006/relationships/image" Target="../media/image11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22.png"/><Relationship Id="rId2" Type="http://schemas.openxmlformats.org/officeDocument/2006/relationships/image" Target="../media/image121.emf"/><Relationship Id="rId1" Type="http://schemas.openxmlformats.org/officeDocument/2006/relationships/image" Target="../media/image12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125.emf"/><Relationship Id="rId2" Type="http://schemas.openxmlformats.org/officeDocument/2006/relationships/image" Target="../media/image124.svg"/><Relationship Id="rId1" Type="http://schemas.openxmlformats.org/officeDocument/2006/relationships/image" Target="../media/image12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27.tmp"/><Relationship Id="rId1" Type="http://schemas.openxmlformats.org/officeDocument/2006/relationships/image" Target="../media/image12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29.emf"/><Relationship Id="rId1" Type="http://schemas.openxmlformats.org/officeDocument/2006/relationships/image" Target="../media/image12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2.emf"/><Relationship Id="rId1"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4.emf"/><Relationship Id="rId1" Type="http://schemas.openxmlformats.org/officeDocument/2006/relationships/image" Target="../media/image23.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6.emf"/><Relationship Id="rId1" Type="http://schemas.openxmlformats.org/officeDocument/2006/relationships/image" Target="../media/image25.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8.emf"/><Relationship Id="rId1" Type="http://schemas.openxmlformats.org/officeDocument/2006/relationships/image" Target="../media/image27.png"/><Relationship Id="rId5" Type="http://schemas.openxmlformats.org/officeDocument/2006/relationships/image" Target="../media/image19.png"/><Relationship Id="rId4"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30.emf"/><Relationship Id="rId1" Type="http://schemas.openxmlformats.org/officeDocument/2006/relationships/image" Target="../media/image29.png"/><Relationship Id="rId5" Type="http://schemas.openxmlformats.org/officeDocument/2006/relationships/image" Target="../media/image19.png"/><Relationship Id="rId4"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14</xdr:col>
      <xdr:colOff>209961</xdr:colOff>
      <xdr:row>8</xdr:row>
      <xdr:rowOff>70869</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0" y="426720"/>
          <a:ext cx="7399975" cy="15883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321370</xdr:colOff>
      <xdr:row>4</xdr:row>
      <xdr:rowOff>2071</xdr:rowOff>
    </xdr:from>
    <xdr:to>
      <xdr:col>5</xdr:col>
      <xdr:colOff>321370</xdr:colOff>
      <xdr:row>4</xdr:row>
      <xdr:rowOff>95563</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a:off x="3467341"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240476</xdr:colOff>
      <xdr:row>3</xdr:row>
      <xdr:rowOff>439564</xdr:rowOff>
    </xdr:from>
    <xdr:to>
      <xdr:col>7</xdr:col>
      <xdr:colOff>240476</xdr:colOff>
      <xdr:row>4</xdr:row>
      <xdr:rowOff>138656</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58106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241789</xdr:colOff>
      <xdr:row>4</xdr:row>
      <xdr:rowOff>757</xdr:rowOff>
    </xdr:from>
    <xdr:to>
      <xdr:col>11</xdr:col>
      <xdr:colOff>241789</xdr:colOff>
      <xdr:row>4</xdr:row>
      <xdr:rowOff>139969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a:off x="9408649" y="108279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321370</xdr:colOff>
      <xdr:row>4</xdr:row>
      <xdr:rowOff>2071</xdr:rowOff>
    </xdr:from>
    <xdr:to>
      <xdr:col>15</xdr:col>
      <xdr:colOff>321370</xdr:colOff>
      <xdr:row>4</xdr:row>
      <xdr:rowOff>95563</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a:off x="801757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236157</xdr:colOff>
      <xdr:row>4</xdr:row>
      <xdr:rowOff>1508</xdr:rowOff>
    </xdr:from>
    <xdr:to>
      <xdr:col>17</xdr:col>
      <xdr:colOff>236157</xdr:colOff>
      <xdr:row>4</xdr:row>
      <xdr:rowOff>97928</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a:off x="9445471"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240476</xdr:colOff>
      <xdr:row>3</xdr:row>
      <xdr:rowOff>439564</xdr:rowOff>
    </xdr:from>
    <xdr:to>
      <xdr:col>19</xdr:col>
      <xdr:colOff>240476</xdr:colOff>
      <xdr:row>4</xdr:row>
      <xdr:rowOff>138656</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12821096" y="107964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7</xdr:row>
      <xdr:rowOff>0</xdr:rowOff>
    </xdr:from>
    <xdr:ext cx="7404190" cy="1586865"/>
    <xdr:sp macro="" textlink="">
      <xdr:nvSpPr>
        <xdr:cNvPr id="14" name="AutoShape 1">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0" y="1856014"/>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310484</xdr:colOff>
      <xdr:row>4</xdr:row>
      <xdr:rowOff>8640</xdr:rowOff>
    </xdr:from>
    <xdr:to>
      <xdr:col>3</xdr:col>
      <xdr:colOff>310484</xdr:colOff>
      <xdr:row>5</xdr:row>
      <xdr:rowOff>4160</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a:off x="2563827"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333900</xdr:colOff>
      <xdr:row>4</xdr:row>
      <xdr:rowOff>5781</xdr:rowOff>
    </xdr:from>
    <xdr:to>
      <xdr:col>24</xdr:col>
      <xdr:colOff>333900</xdr:colOff>
      <xdr:row>5</xdr:row>
      <xdr:rowOff>8921</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a:off x="12385223" y="1090166"/>
          <a:ext cx="0" cy="1027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321370</xdr:colOff>
      <xdr:row>3</xdr:row>
      <xdr:rowOff>432475</xdr:rowOff>
    </xdr:from>
    <xdr:to>
      <xdr:col>29</xdr:col>
      <xdr:colOff>321370</xdr:colOff>
      <xdr:row>4</xdr:row>
      <xdr:rowOff>90539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a:off x="14424232" y="1083106"/>
          <a:ext cx="0" cy="918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247043</xdr:colOff>
      <xdr:row>4</xdr:row>
      <xdr:rowOff>1508</xdr:rowOff>
    </xdr:from>
    <xdr:to>
      <xdr:col>33</xdr:col>
      <xdr:colOff>247043</xdr:colOff>
      <xdr:row>4</xdr:row>
      <xdr:rowOff>97928</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a:off x="16249043"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236159</xdr:colOff>
      <xdr:row>4</xdr:row>
      <xdr:rowOff>6531</xdr:rowOff>
    </xdr:from>
    <xdr:to>
      <xdr:col>36</xdr:col>
      <xdr:colOff>236159</xdr:colOff>
      <xdr:row>5</xdr:row>
      <xdr:rowOff>4979</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a:off x="17510113" y="1090916"/>
          <a:ext cx="0" cy="980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234283</xdr:colOff>
      <xdr:row>4</xdr:row>
      <xdr:rowOff>7095</xdr:rowOff>
    </xdr:from>
    <xdr:to>
      <xdr:col>27</xdr:col>
      <xdr:colOff>234283</xdr:colOff>
      <xdr:row>5</xdr:row>
      <xdr:rowOff>2615</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a:off x="13639621" y="1091480"/>
          <a:ext cx="0" cy="95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241789</xdr:colOff>
      <xdr:row>4</xdr:row>
      <xdr:rowOff>757</xdr:rowOff>
    </xdr:from>
    <xdr:to>
      <xdr:col>39</xdr:col>
      <xdr:colOff>241789</xdr:colOff>
      <xdr:row>4</xdr:row>
      <xdr:rowOff>139969</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a:off x="11530275"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223396</xdr:colOff>
      <xdr:row>4</xdr:row>
      <xdr:rowOff>2071</xdr:rowOff>
    </xdr:from>
    <xdr:to>
      <xdr:col>45</xdr:col>
      <xdr:colOff>223396</xdr:colOff>
      <xdr:row>4</xdr:row>
      <xdr:rowOff>141283</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a:off x="13395110"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48</xdr:col>
      <xdr:colOff>236157</xdr:colOff>
      <xdr:row>4</xdr:row>
      <xdr:rowOff>1508</xdr:rowOff>
    </xdr:from>
    <xdr:to>
      <xdr:col>48</xdr:col>
      <xdr:colOff>236157</xdr:colOff>
      <xdr:row>4</xdr:row>
      <xdr:rowOff>97928</xdr:rowOff>
    </xdr:to>
    <xdr:cxnSp macro="">
      <xdr:nvCxnSpPr>
        <xdr:cNvPr id="46" name="直線コネクタ 45">
          <a:extLst>
            <a:ext uri="{FF2B5EF4-FFF2-40B4-BE49-F238E27FC236}">
              <a16:creationId xmlns:a16="http://schemas.microsoft.com/office/drawing/2014/main" id="{00000000-0008-0000-0000-00002E000000}"/>
            </a:ext>
          </a:extLst>
        </xdr:cNvPr>
        <xdr:cNvCxnSpPr/>
      </xdr:nvCxnSpPr>
      <xdr:spPr>
        <a:xfrm>
          <a:off x="1505161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43</xdr:col>
      <xdr:colOff>332256</xdr:colOff>
      <xdr:row>4</xdr:row>
      <xdr:rowOff>2071</xdr:rowOff>
    </xdr:from>
    <xdr:to>
      <xdr:col>43</xdr:col>
      <xdr:colOff>332256</xdr:colOff>
      <xdr:row>4</xdr:row>
      <xdr:rowOff>95563</xdr:rowOff>
    </xdr:to>
    <xdr:cxnSp macro="">
      <xdr:nvCxnSpPr>
        <xdr:cNvPr id="48" name="直線コネクタ 47">
          <a:extLst>
            <a:ext uri="{FF2B5EF4-FFF2-40B4-BE49-F238E27FC236}">
              <a16:creationId xmlns:a16="http://schemas.microsoft.com/office/drawing/2014/main" id="{00000000-0008-0000-0000-000030000000}"/>
            </a:ext>
          </a:extLst>
        </xdr:cNvPr>
        <xdr:cNvCxnSpPr/>
      </xdr:nvCxnSpPr>
      <xdr:spPr>
        <a:xfrm>
          <a:off x="2011159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388555</xdr:colOff>
      <xdr:row>4</xdr:row>
      <xdr:rowOff>1508</xdr:rowOff>
    </xdr:from>
    <xdr:to>
      <xdr:col>50</xdr:col>
      <xdr:colOff>388555</xdr:colOff>
      <xdr:row>4</xdr:row>
      <xdr:rowOff>97928</xdr:rowOff>
    </xdr:to>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a:off x="23172355"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217713</xdr:colOff>
      <xdr:row>36</xdr:row>
      <xdr:rowOff>163287</xdr:rowOff>
    </xdr:from>
    <xdr:to>
      <xdr:col>7</xdr:col>
      <xdr:colOff>1010492</xdr:colOff>
      <xdr:row>69</xdr:row>
      <xdr:rowOff>40871</xdr:rowOff>
    </xdr:to>
    <xdr:pic>
      <xdr:nvPicPr>
        <xdr:cNvPr id="39" name="図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
        <a:stretch>
          <a:fillRect/>
        </a:stretch>
      </xdr:blipFill>
      <xdr:spPr>
        <a:xfrm>
          <a:off x="794656" y="9176658"/>
          <a:ext cx="3144093" cy="6343699"/>
        </a:xfrm>
        <a:prstGeom prst="rect">
          <a:avLst/>
        </a:prstGeom>
      </xdr:spPr>
    </xdr:pic>
    <xdr:clientData/>
  </xdr:twoCellAnchor>
  <xdr:twoCellAnchor editAs="oneCell">
    <xdr:from>
      <xdr:col>10</xdr:col>
      <xdr:colOff>137161</xdr:colOff>
      <xdr:row>3</xdr:row>
      <xdr:rowOff>30481</xdr:rowOff>
    </xdr:from>
    <xdr:to>
      <xdr:col>11</xdr:col>
      <xdr:colOff>136337</xdr:colOff>
      <xdr:row>8</xdr:row>
      <xdr:rowOff>53341</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2421" y="845821"/>
          <a:ext cx="608776" cy="1394460"/>
        </a:xfrm>
        <a:prstGeom prst="rect">
          <a:avLst/>
        </a:prstGeom>
      </xdr:spPr>
    </xdr:pic>
    <xdr:clientData/>
  </xdr:twoCellAnchor>
  <xdr:twoCellAnchor editAs="oneCell">
    <xdr:from>
      <xdr:col>11</xdr:col>
      <xdr:colOff>342901</xdr:colOff>
      <xdr:row>3</xdr:row>
      <xdr:rowOff>15240</xdr:rowOff>
    </xdr:from>
    <xdr:to>
      <xdr:col>12</xdr:col>
      <xdr:colOff>351035</xdr:colOff>
      <xdr:row>8</xdr:row>
      <xdr:rowOff>53340</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47761" y="830580"/>
          <a:ext cx="617734" cy="1409700"/>
        </a:xfrm>
        <a:prstGeom prst="rect">
          <a:avLst/>
        </a:prstGeom>
      </xdr:spPr>
    </xdr:pic>
    <xdr:clientData/>
  </xdr:twoCellAnchor>
  <xdr:twoCellAnchor editAs="oneCell">
    <xdr:from>
      <xdr:col>1</xdr:col>
      <xdr:colOff>206828</xdr:colOff>
      <xdr:row>3</xdr:row>
      <xdr:rowOff>337458</xdr:rowOff>
    </xdr:from>
    <xdr:to>
      <xdr:col>7</xdr:col>
      <xdr:colOff>1139734</xdr:colOff>
      <xdr:row>7</xdr:row>
      <xdr:rowOff>54429</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6571" y="1153887"/>
          <a:ext cx="37414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30</xdr:row>
      <xdr:rowOff>117021</xdr:rowOff>
    </xdr:from>
    <xdr:to>
      <xdr:col>14</xdr:col>
      <xdr:colOff>412376</xdr:colOff>
      <xdr:row>70</xdr:row>
      <xdr:rowOff>119743</xdr:rowOff>
    </xdr:to>
    <xdr:sp macro="" textlink="">
      <xdr:nvSpPr>
        <xdr:cNvPr id="13" name="角丸四角形 22">
          <a:extLst>
            <a:ext uri="{FF2B5EF4-FFF2-40B4-BE49-F238E27FC236}">
              <a16:creationId xmlns:a16="http://schemas.microsoft.com/office/drawing/2014/main" id="{00000000-0008-0000-0A00-00000D000000}"/>
            </a:ext>
          </a:extLst>
        </xdr:cNvPr>
        <xdr:cNvSpPr/>
      </xdr:nvSpPr>
      <xdr:spPr>
        <a:xfrm>
          <a:off x="0" y="7934245"/>
          <a:ext cx="10972800" cy="753307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31</xdr:row>
      <xdr:rowOff>60960</xdr:rowOff>
    </xdr:from>
    <xdr:ext cx="4750398" cy="939231"/>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314662" y="8066442"/>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31</xdr:row>
      <xdr:rowOff>100148</xdr:rowOff>
    </xdr:from>
    <xdr:ext cx="5295900" cy="1574405"/>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5290458" y="15949748"/>
          <a:ext cx="5295900"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xdr:col>
      <xdr:colOff>284441</xdr:colOff>
      <xdr:row>48</xdr:row>
      <xdr:rowOff>125506</xdr:rowOff>
    </xdr:from>
    <xdr:to>
      <xdr:col>7</xdr:col>
      <xdr:colOff>1443317</xdr:colOff>
      <xdr:row>53</xdr:row>
      <xdr:rowOff>53789</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400982" y="11331388"/>
          <a:ext cx="3982759" cy="8695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oneCell">
    <xdr:from>
      <xdr:col>7</xdr:col>
      <xdr:colOff>2223950</xdr:colOff>
      <xdr:row>41</xdr:row>
      <xdr:rowOff>136044</xdr:rowOff>
    </xdr:from>
    <xdr:to>
      <xdr:col>12</xdr:col>
      <xdr:colOff>417904</xdr:colOff>
      <xdr:row>44</xdr:row>
      <xdr:rowOff>179294</xdr:rowOff>
    </xdr:to>
    <xdr:pic>
      <xdr:nvPicPr>
        <xdr:cNvPr id="19" name="図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5"/>
        <a:stretch>
          <a:fillRect/>
        </a:stretch>
      </xdr:blipFill>
      <xdr:spPr>
        <a:xfrm>
          <a:off x="5164374" y="10024115"/>
          <a:ext cx="4989201" cy="608026"/>
        </a:xfrm>
        <a:prstGeom prst="rect">
          <a:avLst/>
        </a:prstGeom>
      </xdr:spPr>
    </xdr:pic>
    <xdr:clientData/>
  </xdr:twoCellAnchor>
  <xdr:twoCellAnchor>
    <xdr:from>
      <xdr:col>11</xdr:col>
      <xdr:colOff>81259</xdr:colOff>
      <xdr:row>40</xdr:row>
      <xdr:rowOff>103094</xdr:rowOff>
    </xdr:from>
    <xdr:to>
      <xdr:col>12</xdr:col>
      <xdr:colOff>419805</xdr:colOff>
      <xdr:row>42</xdr:row>
      <xdr:rowOff>110714</xdr:rowOff>
    </xdr:to>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9207330" y="9802906"/>
          <a:ext cx="948146" cy="384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6</xdr:col>
      <xdr:colOff>306855</xdr:colOff>
      <xdr:row>36</xdr:row>
      <xdr:rowOff>152400</xdr:rowOff>
    </xdr:from>
    <xdr:to>
      <xdr:col>7</xdr:col>
      <xdr:colOff>729343</xdr:colOff>
      <xdr:row>38</xdr:row>
      <xdr:rowOff>10885</xdr:rowOff>
    </xdr:to>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2614626" y="9165771"/>
          <a:ext cx="1042974" cy="25037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238001</xdr:colOff>
      <xdr:row>37</xdr:row>
      <xdr:rowOff>14247</xdr:rowOff>
    </xdr:from>
    <xdr:to>
      <xdr:col>7</xdr:col>
      <xdr:colOff>1177730</xdr:colOff>
      <xdr:row>39</xdr:row>
      <xdr:rowOff>19910</xdr:rowOff>
    </xdr:to>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538289" y="9191585"/>
          <a:ext cx="1563616" cy="38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5</xdr:col>
      <xdr:colOff>221318</xdr:colOff>
      <xdr:row>58</xdr:row>
      <xdr:rowOff>174158</xdr:rowOff>
    </xdr:from>
    <xdr:to>
      <xdr:col>6</xdr:col>
      <xdr:colOff>55115</xdr:colOff>
      <xdr:row>59</xdr:row>
      <xdr:rowOff>177153</xdr:rowOff>
    </xdr:to>
    <xdr:sp macro="" textlink="">
      <xdr:nvSpPr>
        <xdr:cNvPr id="32" name="正方形/長方形 31">
          <a:extLst>
            <a:ext uri="{FF2B5EF4-FFF2-40B4-BE49-F238E27FC236}">
              <a16:creationId xmlns:a16="http://schemas.microsoft.com/office/drawing/2014/main" id="{00000000-0008-0000-0A00-000020000000}"/>
            </a:ext>
          </a:extLst>
        </xdr:cNvPr>
        <xdr:cNvSpPr/>
      </xdr:nvSpPr>
      <xdr:spPr>
        <a:xfrm>
          <a:off x="1560261" y="13498272"/>
          <a:ext cx="802625" cy="19893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104505</xdr:colOff>
      <xdr:row>58</xdr:row>
      <xdr:rowOff>20485</xdr:rowOff>
    </xdr:from>
    <xdr:to>
      <xdr:col>7</xdr:col>
      <xdr:colOff>157599</xdr:colOff>
      <xdr:row>60</xdr:row>
      <xdr:rowOff>34432</xdr:rowOff>
    </xdr:to>
    <xdr:sp macro="" textlink="">
      <xdr:nvSpPr>
        <xdr:cNvPr id="33" name="テキスト ボックス 32">
          <a:extLst>
            <a:ext uri="{FF2B5EF4-FFF2-40B4-BE49-F238E27FC236}">
              <a16:creationId xmlns:a16="http://schemas.microsoft.com/office/drawing/2014/main" id="{00000000-0008-0000-0A00-000021000000}"/>
            </a:ext>
          </a:extLst>
        </xdr:cNvPr>
        <xdr:cNvSpPr txBox="1"/>
      </xdr:nvSpPr>
      <xdr:spPr>
        <a:xfrm>
          <a:off x="1443448" y="13344599"/>
          <a:ext cx="1642408" cy="40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307537</xdr:colOff>
      <xdr:row>38</xdr:row>
      <xdr:rowOff>13607</xdr:rowOff>
    </xdr:from>
    <xdr:to>
      <xdr:col>5</xdr:col>
      <xdr:colOff>376238</xdr:colOff>
      <xdr:row>38</xdr:row>
      <xdr:rowOff>176212</xdr:rowOff>
    </xdr:to>
    <xdr:sp macro="" textlink="">
      <xdr:nvSpPr>
        <xdr:cNvPr id="42" name="正方形/長方形 41">
          <a:extLst>
            <a:ext uri="{FF2B5EF4-FFF2-40B4-BE49-F238E27FC236}">
              <a16:creationId xmlns:a16="http://schemas.microsoft.com/office/drawing/2014/main" id="{00000000-0008-0000-0A00-00002A000000}"/>
            </a:ext>
          </a:extLst>
        </xdr:cNvPr>
        <xdr:cNvSpPr/>
      </xdr:nvSpPr>
      <xdr:spPr>
        <a:xfrm>
          <a:off x="1321950" y="9381445"/>
          <a:ext cx="387788"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191179</xdr:colOff>
      <xdr:row>37</xdr:row>
      <xdr:rowOff>119062</xdr:rowOff>
    </xdr:from>
    <xdr:to>
      <xdr:col>5</xdr:col>
      <xdr:colOff>862012</xdr:colOff>
      <xdr:row>39</xdr:row>
      <xdr:rowOff>29024</xdr:rowOff>
    </xdr:to>
    <xdr:sp macro="" textlink="">
      <xdr:nvSpPr>
        <xdr:cNvPr id="40" name="テキスト ボックス 39">
          <a:extLst>
            <a:ext uri="{FF2B5EF4-FFF2-40B4-BE49-F238E27FC236}">
              <a16:creationId xmlns:a16="http://schemas.microsoft.com/office/drawing/2014/main" id="{00000000-0008-0000-0A00-000028000000}"/>
            </a:ext>
          </a:extLst>
        </xdr:cNvPr>
        <xdr:cNvSpPr txBox="1"/>
      </xdr:nvSpPr>
      <xdr:spPr>
        <a:xfrm>
          <a:off x="1205592" y="9296400"/>
          <a:ext cx="989920" cy="290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114299</xdr:colOff>
      <xdr:row>56</xdr:row>
      <xdr:rowOff>90488</xdr:rowOff>
    </xdr:from>
    <xdr:to>
      <xdr:col>5</xdr:col>
      <xdr:colOff>638174</xdr:colOff>
      <xdr:row>57</xdr:row>
      <xdr:rowOff>62593</xdr:rowOff>
    </xdr:to>
    <xdr:sp macro="" textlink="">
      <xdr:nvSpPr>
        <xdr:cNvPr id="43" name="正方形/長方形 42">
          <a:extLst>
            <a:ext uri="{FF2B5EF4-FFF2-40B4-BE49-F238E27FC236}">
              <a16:creationId xmlns:a16="http://schemas.microsoft.com/office/drawing/2014/main" id="{00000000-0008-0000-0A00-00002B000000}"/>
            </a:ext>
          </a:extLst>
        </xdr:cNvPr>
        <xdr:cNvSpPr/>
      </xdr:nvSpPr>
      <xdr:spPr>
        <a:xfrm>
          <a:off x="1447799" y="12887326"/>
          <a:ext cx="523875"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279930</xdr:colOff>
      <xdr:row>56</xdr:row>
      <xdr:rowOff>72324</xdr:rowOff>
    </xdr:from>
    <xdr:to>
      <xdr:col>7</xdr:col>
      <xdr:colOff>141842</xdr:colOff>
      <xdr:row>57</xdr:row>
      <xdr:rowOff>178962</xdr:rowOff>
    </xdr:to>
    <xdr:sp macro="" textlink="">
      <xdr:nvSpPr>
        <xdr:cNvPr id="41" name="テキスト ボックス 40">
          <a:extLst>
            <a:ext uri="{FF2B5EF4-FFF2-40B4-BE49-F238E27FC236}">
              <a16:creationId xmlns:a16="http://schemas.microsoft.com/office/drawing/2014/main" id="{00000000-0008-0000-0A00-000029000000}"/>
            </a:ext>
          </a:extLst>
        </xdr:cNvPr>
        <xdr:cNvSpPr txBox="1"/>
      </xdr:nvSpPr>
      <xdr:spPr>
        <a:xfrm>
          <a:off x="1294343" y="12869162"/>
          <a:ext cx="1771674" cy="297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oneCell">
    <xdr:from>
      <xdr:col>7</xdr:col>
      <xdr:colOff>3424004</xdr:colOff>
      <xdr:row>46</xdr:row>
      <xdr:rowOff>143432</xdr:rowOff>
    </xdr:from>
    <xdr:to>
      <xdr:col>10</xdr:col>
      <xdr:colOff>365153</xdr:colOff>
      <xdr:row>59</xdr:row>
      <xdr:rowOff>76200</xdr:rowOff>
    </xdr:to>
    <xdr:pic>
      <xdr:nvPicPr>
        <xdr:cNvPr id="44" name="図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6"/>
        <a:stretch>
          <a:fillRect/>
        </a:stretch>
      </xdr:blipFill>
      <xdr:spPr>
        <a:xfrm>
          <a:off x="6357704" y="10906682"/>
          <a:ext cx="2522799" cy="24092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304800</xdr:colOff>
      <xdr:row>2</xdr:row>
      <xdr:rowOff>137161</xdr:rowOff>
    </xdr:from>
    <xdr:to>
      <xdr:col>12</xdr:col>
      <xdr:colOff>53339</xdr:colOff>
      <xdr:row>9</xdr:row>
      <xdr:rowOff>94055</xdr:rowOff>
    </xdr:to>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00060" y="739141"/>
          <a:ext cx="967739" cy="1755214"/>
        </a:xfrm>
        <a:prstGeom prst="rect">
          <a:avLst/>
        </a:prstGeom>
      </xdr:spPr>
    </xdr:pic>
    <xdr:clientData/>
  </xdr:twoCellAnchor>
  <xdr:twoCellAnchor editAs="oneCell">
    <xdr:from>
      <xdr:col>1</xdr:col>
      <xdr:colOff>322730</xdr:colOff>
      <xdr:row>3</xdr:row>
      <xdr:rowOff>233082</xdr:rowOff>
    </xdr:from>
    <xdr:to>
      <xdr:col>7</xdr:col>
      <xdr:colOff>3061447</xdr:colOff>
      <xdr:row>6</xdr:row>
      <xdr:rowOff>174364</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9271" y="1048870"/>
          <a:ext cx="5562600" cy="882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1559923</xdr:colOff>
      <xdr:row>6</xdr:row>
      <xdr:rowOff>68580</xdr:rowOff>
    </xdr:to>
    <xdr:sp macro="" textlink="">
      <xdr:nvSpPr>
        <xdr:cNvPr id="74753" name="AutoShape 1">
          <a:extLst>
            <a:ext uri="{FF2B5EF4-FFF2-40B4-BE49-F238E27FC236}">
              <a16:creationId xmlns:a16="http://schemas.microsoft.com/office/drawing/2014/main" id="{00000000-0008-0000-0C00-000001240100}"/>
            </a:ext>
          </a:extLst>
        </xdr:cNvPr>
        <xdr:cNvSpPr>
          <a:spLocks noChangeAspect="1" noChangeArrowheads="1"/>
        </xdr:cNvSpPr>
      </xdr:nvSpPr>
      <xdr:spPr bwMode="auto">
        <a:xfrm>
          <a:off x="114300" y="815340"/>
          <a:ext cx="4709160" cy="1013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320040</xdr:colOff>
      <xdr:row>2</xdr:row>
      <xdr:rowOff>198120</xdr:rowOff>
    </xdr:from>
    <xdr:to>
      <xdr:col>12</xdr:col>
      <xdr:colOff>88392</xdr:colOff>
      <xdr:row>8</xdr:row>
      <xdr:rowOff>172865</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5300" y="800100"/>
          <a:ext cx="987552" cy="1559705"/>
        </a:xfrm>
        <a:prstGeom prst="rect">
          <a:avLst/>
        </a:prstGeom>
      </xdr:spPr>
    </xdr:pic>
    <xdr:clientData/>
  </xdr:twoCellAnchor>
  <xdr:twoCellAnchor editAs="oneCell">
    <xdr:from>
      <xdr:col>1</xdr:col>
      <xdr:colOff>65314</xdr:colOff>
      <xdr:row>3</xdr:row>
      <xdr:rowOff>272143</xdr:rowOff>
    </xdr:from>
    <xdr:to>
      <xdr:col>7</xdr:col>
      <xdr:colOff>3289663</xdr:colOff>
      <xdr:row>6</xdr:row>
      <xdr:rowOff>206829</xdr:rowOff>
    </xdr:to>
    <xdr:pic>
      <xdr:nvPicPr>
        <xdr:cNvPr id="13" name="図 12">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057" y="1088572"/>
          <a:ext cx="6370320"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251460</xdr:colOff>
      <xdr:row>2</xdr:row>
      <xdr:rowOff>83820</xdr:rowOff>
    </xdr:from>
    <xdr:to>
      <xdr:col>10</xdr:col>
      <xdr:colOff>347254</xdr:colOff>
      <xdr:row>8</xdr:row>
      <xdr:rowOff>144780</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37120" y="685800"/>
          <a:ext cx="705394" cy="1645920"/>
        </a:xfrm>
        <a:prstGeom prst="rect">
          <a:avLst/>
        </a:prstGeom>
      </xdr:spPr>
    </xdr:pic>
    <xdr:clientData/>
  </xdr:twoCellAnchor>
  <xdr:twoCellAnchor editAs="oneCell">
    <xdr:from>
      <xdr:col>10</xdr:col>
      <xdr:colOff>556260</xdr:colOff>
      <xdr:row>2</xdr:row>
      <xdr:rowOff>68580</xdr:rowOff>
    </xdr:from>
    <xdr:to>
      <xdr:col>12</xdr:col>
      <xdr:colOff>418665</xdr:colOff>
      <xdr:row>8</xdr:row>
      <xdr:rowOff>121702</xdr:rowOff>
    </xdr:to>
    <xdr:pic>
      <xdr:nvPicPr>
        <xdr:cNvPr id="7" name="図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51520" y="670560"/>
          <a:ext cx="1081605" cy="1638082"/>
        </a:xfrm>
        <a:prstGeom prst="rect">
          <a:avLst/>
        </a:prstGeom>
      </xdr:spPr>
    </xdr:pic>
    <xdr:clientData/>
  </xdr:twoCellAnchor>
  <xdr:twoCellAnchor editAs="oneCell">
    <xdr:from>
      <xdr:col>1</xdr:col>
      <xdr:colOff>17929</xdr:colOff>
      <xdr:row>3</xdr:row>
      <xdr:rowOff>430306</xdr:rowOff>
    </xdr:from>
    <xdr:to>
      <xdr:col>7</xdr:col>
      <xdr:colOff>3462169</xdr:colOff>
      <xdr:row>7</xdr:row>
      <xdr:rowOff>156883</xdr:rowOff>
    </xdr:to>
    <xdr:pic>
      <xdr:nvPicPr>
        <xdr:cNvPr id="2" name="図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470" y="1246094"/>
          <a:ext cx="6268123" cy="883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35265" y="735331"/>
          <a:ext cx="657135" cy="1660953"/>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1038225</xdr:colOff>
      <xdr:row>6</xdr:row>
      <xdr:rowOff>66675</xdr:rowOff>
    </xdr:to>
    <xdr:pic>
      <xdr:nvPicPr>
        <xdr:cNvPr id="3" name="Picture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1054677</xdr:colOff>
      <xdr:row>6</xdr:row>
      <xdr:rowOff>66675</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2</xdr:row>
      <xdr:rowOff>180975</xdr:rowOff>
    </xdr:from>
    <xdr:to>
      <xdr:col>7</xdr:col>
      <xdr:colOff>894005</xdr:colOff>
      <xdr:row>6</xdr:row>
      <xdr:rowOff>156210</xdr:rowOff>
    </xdr:to>
    <xdr:pic>
      <xdr:nvPicPr>
        <xdr:cNvPr id="2" name="図 1">
          <a:extLst>
            <a:ext uri="{FF2B5EF4-FFF2-40B4-BE49-F238E27FC236}">
              <a16:creationId xmlns:a16="http://schemas.microsoft.com/office/drawing/2014/main" id="{D0501C9D-A1EE-4E68-B3BC-6ACE36F04F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30" y="779145"/>
          <a:ext cx="394906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96549</xdr:colOff>
      <xdr:row>2</xdr:row>
      <xdr:rowOff>105740</xdr:rowOff>
    </xdr:from>
    <xdr:to>
      <xdr:col>11</xdr:col>
      <xdr:colOff>178142</xdr:colOff>
      <xdr:row>8</xdr:row>
      <xdr:rowOff>197964</xdr:rowOff>
    </xdr:to>
    <xdr:pic>
      <xdr:nvPicPr>
        <xdr:cNvPr id="3" name="図 2">
          <a:extLst>
            <a:ext uri="{FF2B5EF4-FFF2-40B4-BE49-F238E27FC236}">
              <a16:creationId xmlns:a16="http://schemas.microsoft.com/office/drawing/2014/main" id="{F4628149-3886-490E-9259-F3C13A33C404}"/>
            </a:ext>
          </a:extLst>
        </xdr:cNvPr>
        <xdr:cNvPicPr>
          <a:picLocks noChangeAspect="1"/>
        </xdr:cNvPicPr>
      </xdr:nvPicPr>
      <xdr:blipFill rotWithShape="1">
        <a:blip xmlns:r="http://schemas.openxmlformats.org/officeDocument/2006/relationships" r:embed="rId2"/>
        <a:srcRect l="19377" t="5657" r="7474"/>
        <a:stretch/>
      </xdr:blipFill>
      <xdr:spPr>
        <a:xfrm>
          <a:off x="7017414" y="703910"/>
          <a:ext cx="691193" cy="167718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346437</xdr:colOff>
      <xdr:row>3</xdr:row>
      <xdr:rowOff>1359</xdr:rowOff>
    </xdr:from>
    <xdr:to>
      <xdr:col>12</xdr:col>
      <xdr:colOff>435876</xdr:colOff>
      <xdr:row>8</xdr:row>
      <xdr:rowOff>113570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51297" y="816699"/>
          <a:ext cx="699039" cy="1483811"/>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1200-000003000000}"/>
            </a:ext>
          </a:extLst>
        </xdr:cNvPr>
        <xdr:cNvGrpSpPr>
          <a:grpSpLocks noChangeAspect="1"/>
        </xdr:cNvGrpSpPr>
      </xdr:nvGrpSpPr>
      <xdr:grpSpPr>
        <a:xfrm>
          <a:off x="8046719" y="849629"/>
          <a:ext cx="1806154" cy="1494155"/>
          <a:chOff x="8191500" y="1009650"/>
          <a:chExt cx="1626837" cy="1228725"/>
        </a:xfrm>
      </xdr:grpSpPr>
      <xdr:pic>
        <xdr:nvPicPr>
          <xdr:cNvPr id="4" name="Picture 1">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266700</xdr:rowOff>
    </xdr:from>
    <xdr:to>
      <xdr:col>15</xdr:col>
      <xdr:colOff>199075</xdr:colOff>
      <xdr:row>8</xdr:row>
      <xdr:rowOff>49098</xdr:rowOff>
    </xdr:to>
    <xdr:sp macro="" textlink="">
      <xdr:nvSpPr>
        <xdr:cNvPr id="2" name="AutoShape 1">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1654790" y="502920"/>
          <a:ext cx="7408544" cy="1590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241789</xdr:colOff>
      <xdr:row>4</xdr:row>
      <xdr:rowOff>757</xdr:rowOff>
    </xdr:from>
    <xdr:to>
      <xdr:col>2</xdr:col>
      <xdr:colOff>241789</xdr:colOff>
      <xdr:row>4</xdr:row>
      <xdr:rowOff>139969</xdr:rowOff>
    </xdr:to>
    <xdr:cxnSp macro="">
      <xdr:nvCxnSpPr>
        <xdr:cNvPr id="4" name="直線コネクタ 3">
          <a:extLst>
            <a:ext uri="{FF2B5EF4-FFF2-40B4-BE49-F238E27FC236}">
              <a16:creationId xmlns:a16="http://schemas.microsoft.com/office/drawing/2014/main" id="{00000000-0008-0000-0100-000004000000}"/>
            </a:ext>
          </a:extLst>
        </xdr:cNvPr>
        <xdr:cNvCxnSpPr/>
      </xdr:nvCxnSpPr>
      <xdr:spPr>
        <a:xfrm>
          <a:off x="2380282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8640</xdr:rowOff>
    </xdr:from>
    <xdr:to>
      <xdr:col>7</xdr:col>
      <xdr:colOff>223396</xdr:colOff>
      <xdr:row>4</xdr:row>
      <xdr:rowOff>147852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24950296" y="125070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4</xdr:row>
      <xdr:rowOff>2071</xdr:rowOff>
    </xdr:from>
    <xdr:to>
      <xdr:col>7</xdr:col>
      <xdr:colOff>223396</xdr:colOff>
      <xdr:row>4</xdr:row>
      <xdr:rowOff>141283</xdr:rowOff>
    </xdr:to>
    <xdr:cxnSp macro="">
      <xdr:nvCxnSpPr>
        <xdr:cNvPr id="7" name="直線コネクタ 6">
          <a:extLst>
            <a:ext uri="{FF2B5EF4-FFF2-40B4-BE49-F238E27FC236}">
              <a16:creationId xmlns:a16="http://schemas.microsoft.com/office/drawing/2014/main" id="{00000000-0008-0000-0100-000007000000}"/>
            </a:ext>
          </a:extLst>
        </xdr:cNvPr>
        <xdr:cNvCxnSpPr/>
      </xdr:nvCxnSpPr>
      <xdr:spPr>
        <a:xfrm>
          <a:off x="2612377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3</xdr:row>
      <xdr:rowOff>436936</xdr:rowOff>
    </xdr:from>
    <xdr:to>
      <xdr:col>9</xdr:col>
      <xdr:colOff>323245</xdr:colOff>
      <xdr:row>4</xdr:row>
      <xdr:rowOff>136028</xdr:rowOff>
    </xdr:to>
    <xdr:cxnSp macro="">
      <xdr:nvCxnSpPr>
        <xdr:cNvPr id="8" name="直線コネクタ 7">
          <a:extLst>
            <a:ext uri="{FF2B5EF4-FFF2-40B4-BE49-F238E27FC236}">
              <a16:creationId xmlns:a16="http://schemas.microsoft.com/office/drawing/2014/main" id="{00000000-0008-0000-0100-000008000000}"/>
            </a:ext>
          </a:extLst>
        </xdr:cNvPr>
        <xdr:cNvCxnSpPr/>
      </xdr:nvCxnSpPr>
      <xdr:spPr>
        <a:xfrm>
          <a:off x="2692466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3</xdr:row>
      <xdr:rowOff>439564</xdr:rowOff>
    </xdr:from>
    <xdr:to>
      <xdr:col>11</xdr:col>
      <xdr:colOff>240476</xdr:colOff>
      <xdr:row>4</xdr:row>
      <xdr:rowOff>138656</xdr:rowOff>
    </xdr:to>
    <xdr:cxnSp macro="">
      <xdr:nvCxnSpPr>
        <xdr:cNvPr id="9" name="直線コネクタ 8">
          <a:extLst>
            <a:ext uri="{FF2B5EF4-FFF2-40B4-BE49-F238E27FC236}">
              <a16:creationId xmlns:a16="http://schemas.microsoft.com/office/drawing/2014/main" id="{00000000-0008-0000-0100-000009000000}"/>
            </a:ext>
          </a:extLst>
        </xdr:cNvPr>
        <xdr:cNvCxnSpPr/>
      </xdr:nvCxnSpPr>
      <xdr:spPr>
        <a:xfrm>
          <a:off x="2773343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4</xdr:row>
      <xdr:rowOff>7327</xdr:rowOff>
    </xdr:from>
    <xdr:to>
      <xdr:col>13</xdr:col>
      <xdr:colOff>235221</xdr:colOff>
      <xdr:row>4</xdr:row>
      <xdr:rowOff>146539</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a:off x="2890166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4</xdr:row>
      <xdr:rowOff>757</xdr:rowOff>
    </xdr:from>
    <xdr:to>
      <xdr:col>18</xdr:col>
      <xdr:colOff>241789</xdr:colOff>
      <xdr:row>4</xdr:row>
      <xdr:rowOff>139969</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a:off x="30493189" y="1242817"/>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4</xdr:row>
      <xdr:rowOff>2071</xdr:rowOff>
    </xdr:from>
    <xdr:to>
      <xdr:col>22</xdr:col>
      <xdr:colOff>223396</xdr:colOff>
      <xdr:row>4</xdr:row>
      <xdr:rowOff>141283</xdr:rowOff>
    </xdr:to>
    <xdr:cxnSp macro="">
      <xdr:nvCxnSpPr>
        <xdr:cNvPr id="14" name="直線コネクタ 13">
          <a:extLst>
            <a:ext uri="{FF2B5EF4-FFF2-40B4-BE49-F238E27FC236}">
              <a16:creationId xmlns:a16="http://schemas.microsoft.com/office/drawing/2014/main" id="{00000000-0008-0000-0100-00000E000000}"/>
            </a:ext>
          </a:extLst>
        </xdr:cNvPr>
        <xdr:cNvCxnSpPr/>
      </xdr:nvCxnSpPr>
      <xdr:spPr>
        <a:xfrm>
          <a:off x="32814136" y="124413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3</xdr:row>
      <xdr:rowOff>436936</xdr:rowOff>
    </xdr:from>
    <xdr:to>
      <xdr:col>24</xdr:col>
      <xdr:colOff>323245</xdr:colOff>
      <xdr:row>4</xdr:row>
      <xdr:rowOff>136028</xdr:rowOff>
    </xdr:to>
    <xdr:cxnSp macro="">
      <xdr:nvCxnSpPr>
        <xdr:cNvPr id="15" name="直線コネクタ 14">
          <a:extLst>
            <a:ext uri="{FF2B5EF4-FFF2-40B4-BE49-F238E27FC236}">
              <a16:creationId xmlns:a16="http://schemas.microsoft.com/office/drawing/2014/main" id="{00000000-0008-0000-0100-00000F000000}"/>
            </a:ext>
          </a:extLst>
        </xdr:cNvPr>
        <xdr:cNvCxnSpPr/>
      </xdr:nvCxnSpPr>
      <xdr:spPr>
        <a:xfrm>
          <a:off x="33615025" y="1244656"/>
          <a:ext cx="0" cy="953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3</xdr:row>
      <xdr:rowOff>439564</xdr:rowOff>
    </xdr:from>
    <xdr:to>
      <xdr:col>26</xdr:col>
      <xdr:colOff>240476</xdr:colOff>
      <xdr:row>4</xdr:row>
      <xdr:rowOff>138656</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a:xfrm>
          <a:off x="34423796" y="1239664"/>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4</xdr:row>
      <xdr:rowOff>7327</xdr:rowOff>
    </xdr:from>
    <xdr:to>
      <xdr:col>28</xdr:col>
      <xdr:colOff>235221</xdr:colOff>
      <xdr:row>4</xdr:row>
      <xdr:rowOff>146539</xdr:rowOff>
    </xdr:to>
    <xdr:cxnSp macro="">
      <xdr:nvCxnSpPr>
        <xdr:cNvPr id="17" name="直線コネクタ 16">
          <a:extLst>
            <a:ext uri="{FF2B5EF4-FFF2-40B4-BE49-F238E27FC236}">
              <a16:creationId xmlns:a16="http://schemas.microsoft.com/office/drawing/2014/main" id="{00000000-0008-0000-0100-000011000000}"/>
            </a:ext>
          </a:extLst>
        </xdr:cNvPr>
        <xdr:cNvCxnSpPr/>
      </xdr:nvCxnSpPr>
      <xdr:spPr>
        <a:xfrm>
          <a:off x="35592021" y="1249387"/>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1</xdr:row>
      <xdr:rowOff>266700</xdr:rowOff>
    </xdr:from>
    <xdr:ext cx="7404190" cy="1586865"/>
    <xdr:sp macro="" textlink="">
      <xdr:nvSpPr>
        <xdr:cNvPr id="18" name="AutoShape 1">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681990" y="502920"/>
          <a:ext cx="7404190" cy="1586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28</xdr:col>
      <xdr:colOff>228600</xdr:colOff>
      <xdr:row>4</xdr:row>
      <xdr:rowOff>7620</xdr:rowOff>
    </xdr:from>
    <xdr:to>
      <xdr:col>28</xdr:col>
      <xdr:colOff>228600</xdr:colOff>
      <xdr:row>5</xdr:row>
      <xdr:rowOff>11512</xdr:rowOff>
    </xdr:to>
    <xdr:cxnSp macro="">
      <xdr:nvCxnSpPr>
        <xdr:cNvPr id="20" name="直線コネクタ 19">
          <a:extLst>
            <a:ext uri="{FF2B5EF4-FFF2-40B4-BE49-F238E27FC236}">
              <a16:creationId xmlns:a16="http://schemas.microsoft.com/office/drawing/2014/main" id="{00000000-0008-0000-0100-000014000000}"/>
            </a:ext>
          </a:extLst>
        </xdr:cNvPr>
        <xdr:cNvCxnSpPr/>
      </xdr:nvCxnSpPr>
      <xdr:spPr>
        <a:xfrm>
          <a:off x="35585400" y="1249680"/>
          <a:ext cx="0" cy="10295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4</xdr:row>
      <xdr:rowOff>8640</xdr:rowOff>
    </xdr:from>
    <xdr:to>
      <xdr:col>5</xdr:col>
      <xdr:colOff>223396</xdr:colOff>
      <xdr:row>4</xdr:row>
      <xdr:rowOff>147852</xdr:rowOff>
    </xdr:to>
    <xdr:cxnSp macro="">
      <xdr:nvCxnSpPr>
        <xdr:cNvPr id="3" name="直線コネクタ 2">
          <a:extLst>
            <a:ext uri="{FF2B5EF4-FFF2-40B4-BE49-F238E27FC236}">
              <a16:creationId xmlns:a16="http://schemas.microsoft.com/office/drawing/2014/main" id="{00000000-0008-0000-0100-000003000000}"/>
            </a:ext>
          </a:extLst>
        </xdr:cNvPr>
        <xdr:cNvCxnSpPr/>
      </xdr:nvCxnSpPr>
      <xdr:spPr>
        <a:xfrm>
          <a:off x="4218453"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9</xdr:row>
      <xdr:rowOff>757</xdr:rowOff>
    </xdr:from>
    <xdr:to>
      <xdr:col>18</xdr:col>
      <xdr:colOff>241789</xdr:colOff>
      <xdr:row>9</xdr:row>
      <xdr:rowOff>139969</xdr:rowOff>
    </xdr:to>
    <xdr:cxnSp macro="">
      <xdr:nvCxnSpPr>
        <xdr:cNvPr id="6" name="直線コネクタ 5">
          <a:extLst>
            <a:ext uri="{FF2B5EF4-FFF2-40B4-BE49-F238E27FC236}">
              <a16:creationId xmlns:a16="http://schemas.microsoft.com/office/drawing/2014/main" id="{00000000-0008-0000-0100-000006000000}"/>
            </a:ext>
          </a:extLst>
        </xdr:cNvPr>
        <xdr:cNvCxnSpPr/>
      </xdr:nvCxnSpPr>
      <xdr:spPr>
        <a:xfrm>
          <a:off x="8362532"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9</xdr:row>
      <xdr:rowOff>2071</xdr:rowOff>
    </xdr:from>
    <xdr:to>
      <xdr:col>22</xdr:col>
      <xdr:colOff>223396</xdr:colOff>
      <xdr:row>9</xdr:row>
      <xdr:rowOff>141283</xdr:rowOff>
    </xdr:to>
    <xdr:cxnSp macro="">
      <xdr:nvCxnSpPr>
        <xdr:cNvPr id="19" name="直線コネクタ 18">
          <a:extLst>
            <a:ext uri="{FF2B5EF4-FFF2-40B4-BE49-F238E27FC236}">
              <a16:creationId xmlns:a16="http://schemas.microsoft.com/office/drawing/2014/main" id="{00000000-0008-0000-0100-000013000000}"/>
            </a:ext>
          </a:extLst>
        </xdr:cNvPr>
        <xdr:cNvCxnSpPr/>
      </xdr:nvCxnSpPr>
      <xdr:spPr>
        <a:xfrm>
          <a:off x="10172939" y="1090642"/>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8</xdr:row>
      <xdr:rowOff>436936</xdr:rowOff>
    </xdr:from>
    <xdr:to>
      <xdr:col>24</xdr:col>
      <xdr:colOff>323245</xdr:colOff>
      <xdr:row>9</xdr:row>
      <xdr:rowOff>136028</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a:xfrm>
          <a:off x="10980359"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8</xdr:row>
      <xdr:rowOff>439564</xdr:rowOff>
    </xdr:from>
    <xdr:to>
      <xdr:col>26</xdr:col>
      <xdr:colOff>240476</xdr:colOff>
      <xdr:row>9</xdr:row>
      <xdr:rowOff>138656</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11790219"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241789</xdr:colOff>
      <xdr:row>13</xdr:row>
      <xdr:rowOff>757</xdr:rowOff>
    </xdr:from>
    <xdr:to>
      <xdr:col>18</xdr:col>
      <xdr:colOff>241789</xdr:colOff>
      <xdr:row>13</xdr:row>
      <xdr:rowOff>139969</xdr:rowOff>
    </xdr:to>
    <xdr:cxnSp macro="">
      <xdr:nvCxnSpPr>
        <xdr:cNvPr id="25" name="直線コネクタ 24">
          <a:extLst>
            <a:ext uri="{FF2B5EF4-FFF2-40B4-BE49-F238E27FC236}">
              <a16:creationId xmlns:a16="http://schemas.microsoft.com/office/drawing/2014/main" id="{00000000-0008-0000-0100-000019000000}"/>
            </a:ext>
          </a:extLst>
        </xdr:cNvPr>
        <xdr:cNvCxnSpPr/>
      </xdr:nvCxnSpPr>
      <xdr:spPr>
        <a:xfrm>
          <a:off x="8362532"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223396</xdr:colOff>
      <xdr:row>13</xdr:row>
      <xdr:rowOff>2071</xdr:rowOff>
    </xdr:from>
    <xdr:to>
      <xdr:col>22</xdr:col>
      <xdr:colOff>223396</xdr:colOff>
      <xdr:row>13</xdr:row>
      <xdr:rowOff>141283</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a:off x="10172939"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323245</xdr:colOff>
      <xdr:row>12</xdr:row>
      <xdr:rowOff>436936</xdr:rowOff>
    </xdr:from>
    <xdr:to>
      <xdr:col>24</xdr:col>
      <xdr:colOff>323245</xdr:colOff>
      <xdr:row>13</xdr:row>
      <xdr:rowOff>136028</xdr:rowOff>
    </xdr:to>
    <xdr:cxnSp macro="">
      <xdr:nvCxnSpPr>
        <xdr:cNvPr id="27" name="直線コネクタ 26">
          <a:extLst>
            <a:ext uri="{FF2B5EF4-FFF2-40B4-BE49-F238E27FC236}">
              <a16:creationId xmlns:a16="http://schemas.microsoft.com/office/drawing/2014/main" id="{00000000-0008-0000-0100-00001B000000}"/>
            </a:ext>
          </a:extLst>
        </xdr:cNvPr>
        <xdr:cNvCxnSpPr/>
      </xdr:nvCxnSpPr>
      <xdr:spPr>
        <a:xfrm>
          <a:off x="10980359"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240476</xdr:colOff>
      <xdr:row>12</xdr:row>
      <xdr:rowOff>439564</xdr:rowOff>
    </xdr:from>
    <xdr:to>
      <xdr:col>26</xdr:col>
      <xdr:colOff>240476</xdr:colOff>
      <xdr:row>13</xdr:row>
      <xdr:rowOff>138656</xdr:rowOff>
    </xdr:to>
    <xdr:cxnSp macro="">
      <xdr:nvCxnSpPr>
        <xdr:cNvPr id="28" name="直線コネクタ 27">
          <a:extLst>
            <a:ext uri="{FF2B5EF4-FFF2-40B4-BE49-F238E27FC236}">
              <a16:creationId xmlns:a16="http://schemas.microsoft.com/office/drawing/2014/main" id="{00000000-0008-0000-0100-00001C000000}"/>
            </a:ext>
          </a:extLst>
        </xdr:cNvPr>
        <xdr:cNvCxnSpPr/>
      </xdr:nvCxnSpPr>
      <xdr:spPr>
        <a:xfrm>
          <a:off x="11790219"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235221</xdr:colOff>
      <xdr:row>13</xdr:row>
      <xdr:rowOff>7327</xdr:rowOff>
    </xdr:from>
    <xdr:to>
      <xdr:col>28</xdr:col>
      <xdr:colOff>235221</xdr:colOff>
      <xdr:row>13</xdr:row>
      <xdr:rowOff>146539</xdr:rowOff>
    </xdr:to>
    <xdr:cxnSp macro="">
      <xdr:nvCxnSpPr>
        <xdr:cNvPr id="29" name="直線コネクタ 28">
          <a:extLst>
            <a:ext uri="{FF2B5EF4-FFF2-40B4-BE49-F238E27FC236}">
              <a16:creationId xmlns:a16="http://schemas.microsoft.com/office/drawing/2014/main" id="{00000000-0008-0000-0100-00001D000000}"/>
            </a:ext>
          </a:extLst>
        </xdr:cNvPr>
        <xdr:cNvCxnSpPr/>
      </xdr:nvCxnSpPr>
      <xdr:spPr>
        <a:xfrm>
          <a:off x="12721135"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228600</xdr:colOff>
      <xdr:row>13</xdr:row>
      <xdr:rowOff>7620</xdr:rowOff>
    </xdr:from>
    <xdr:to>
      <xdr:col>28</xdr:col>
      <xdr:colOff>228600</xdr:colOff>
      <xdr:row>14</xdr:row>
      <xdr:rowOff>11512</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12714514" y="1096191"/>
          <a:ext cx="0" cy="1018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9</xdr:row>
      <xdr:rowOff>757</xdr:rowOff>
    </xdr:from>
    <xdr:to>
      <xdr:col>2</xdr:col>
      <xdr:colOff>241789</xdr:colOff>
      <xdr:row>9</xdr:row>
      <xdr:rowOff>139969</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2125018" y="1089328"/>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8</xdr:row>
      <xdr:rowOff>436936</xdr:rowOff>
    </xdr:from>
    <xdr:to>
      <xdr:col>9</xdr:col>
      <xdr:colOff>323245</xdr:colOff>
      <xdr:row>9</xdr:row>
      <xdr:rowOff>136028</xdr:rowOff>
    </xdr:to>
    <xdr:cxnSp macro="">
      <xdr:nvCxnSpPr>
        <xdr:cNvPr id="34" name="直線コネクタ 33">
          <a:extLst>
            <a:ext uri="{FF2B5EF4-FFF2-40B4-BE49-F238E27FC236}">
              <a16:creationId xmlns:a16="http://schemas.microsoft.com/office/drawing/2014/main" id="{00000000-0008-0000-0100-000022000000}"/>
            </a:ext>
          </a:extLst>
        </xdr:cNvPr>
        <xdr:cNvCxnSpPr/>
      </xdr:nvCxnSpPr>
      <xdr:spPr>
        <a:xfrm>
          <a:off x="5025874" y="1090079"/>
          <a:ext cx="0" cy="9642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8</xdr:row>
      <xdr:rowOff>439564</xdr:rowOff>
    </xdr:from>
    <xdr:to>
      <xdr:col>11</xdr:col>
      <xdr:colOff>240476</xdr:colOff>
      <xdr:row>9</xdr:row>
      <xdr:rowOff>138656</xdr:rowOff>
    </xdr:to>
    <xdr:cxnSp macro="">
      <xdr:nvCxnSpPr>
        <xdr:cNvPr id="35" name="直線コネクタ 34">
          <a:extLst>
            <a:ext uri="{FF2B5EF4-FFF2-40B4-BE49-F238E27FC236}">
              <a16:creationId xmlns:a16="http://schemas.microsoft.com/office/drawing/2014/main" id="{00000000-0008-0000-0100-000023000000}"/>
            </a:ext>
          </a:extLst>
        </xdr:cNvPr>
        <xdr:cNvCxnSpPr/>
      </xdr:nvCxnSpPr>
      <xdr:spPr>
        <a:xfrm>
          <a:off x="5835733" y="1085087"/>
          <a:ext cx="0" cy="1040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9</xdr:row>
      <xdr:rowOff>7327</xdr:rowOff>
    </xdr:from>
    <xdr:to>
      <xdr:col>13</xdr:col>
      <xdr:colOff>235221</xdr:colOff>
      <xdr:row>9</xdr:row>
      <xdr:rowOff>146539</xdr:rowOff>
    </xdr:to>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6766650" y="1095898"/>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223396</xdr:colOff>
      <xdr:row>9</xdr:row>
      <xdr:rowOff>8640</xdr:rowOff>
    </xdr:from>
    <xdr:to>
      <xdr:col>5</xdr:col>
      <xdr:colOff>223396</xdr:colOff>
      <xdr:row>9</xdr:row>
      <xdr:rowOff>147852</xdr:rowOff>
    </xdr:to>
    <xdr:cxnSp macro="">
      <xdr:nvCxnSpPr>
        <xdr:cNvPr id="37" name="直線コネクタ 36">
          <a:extLst>
            <a:ext uri="{FF2B5EF4-FFF2-40B4-BE49-F238E27FC236}">
              <a16:creationId xmlns:a16="http://schemas.microsoft.com/office/drawing/2014/main" id="{00000000-0008-0000-0100-000025000000}"/>
            </a:ext>
          </a:extLst>
        </xdr:cNvPr>
        <xdr:cNvCxnSpPr/>
      </xdr:nvCxnSpPr>
      <xdr:spPr>
        <a:xfrm>
          <a:off x="3282282" y="1097211"/>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241789</xdr:colOff>
      <xdr:row>13</xdr:row>
      <xdr:rowOff>757</xdr:rowOff>
    </xdr:from>
    <xdr:to>
      <xdr:col>2</xdr:col>
      <xdr:colOff>241789</xdr:colOff>
      <xdr:row>13</xdr:row>
      <xdr:rowOff>139969</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2125018" y="2406500"/>
          <a:ext cx="0" cy="1011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8640</xdr:rowOff>
    </xdr:from>
    <xdr:to>
      <xdr:col>7</xdr:col>
      <xdr:colOff>223396</xdr:colOff>
      <xdr:row>13</xdr:row>
      <xdr:rowOff>147852</xdr:rowOff>
    </xdr:to>
    <xdr:cxnSp macro="">
      <xdr:nvCxnSpPr>
        <xdr:cNvPr id="39" name="直線コネクタ 38">
          <a:extLst>
            <a:ext uri="{FF2B5EF4-FFF2-40B4-BE49-F238E27FC236}">
              <a16:creationId xmlns:a16="http://schemas.microsoft.com/office/drawing/2014/main" id="{00000000-0008-0000-0100-000027000000}"/>
            </a:ext>
          </a:extLst>
        </xdr:cNvPr>
        <xdr:cNvCxnSpPr/>
      </xdr:nvCxnSpPr>
      <xdr:spPr>
        <a:xfrm>
          <a:off x="4218453" y="2414383"/>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223396</xdr:colOff>
      <xdr:row>13</xdr:row>
      <xdr:rowOff>2071</xdr:rowOff>
    </xdr:from>
    <xdr:to>
      <xdr:col>7</xdr:col>
      <xdr:colOff>223396</xdr:colOff>
      <xdr:row>13</xdr:row>
      <xdr:rowOff>141283</xdr:rowOff>
    </xdr:to>
    <xdr:cxnSp macro="">
      <xdr:nvCxnSpPr>
        <xdr:cNvPr id="40" name="直線コネクタ 39">
          <a:extLst>
            <a:ext uri="{FF2B5EF4-FFF2-40B4-BE49-F238E27FC236}">
              <a16:creationId xmlns:a16="http://schemas.microsoft.com/office/drawing/2014/main" id="{00000000-0008-0000-0100-000028000000}"/>
            </a:ext>
          </a:extLst>
        </xdr:cNvPr>
        <xdr:cNvCxnSpPr/>
      </xdr:nvCxnSpPr>
      <xdr:spPr>
        <a:xfrm>
          <a:off x="4218453" y="2407814"/>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323245</xdr:colOff>
      <xdr:row>12</xdr:row>
      <xdr:rowOff>436936</xdr:rowOff>
    </xdr:from>
    <xdr:to>
      <xdr:col>9</xdr:col>
      <xdr:colOff>323245</xdr:colOff>
      <xdr:row>13</xdr:row>
      <xdr:rowOff>136028</xdr:rowOff>
    </xdr:to>
    <xdr:cxnSp macro="">
      <xdr:nvCxnSpPr>
        <xdr:cNvPr id="41" name="直線コネクタ 40">
          <a:extLst>
            <a:ext uri="{FF2B5EF4-FFF2-40B4-BE49-F238E27FC236}">
              <a16:creationId xmlns:a16="http://schemas.microsoft.com/office/drawing/2014/main" id="{00000000-0008-0000-0100-000029000000}"/>
            </a:ext>
          </a:extLst>
        </xdr:cNvPr>
        <xdr:cNvCxnSpPr/>
      </xdr:nvCxnSpPr>
      <xdr:spPr>
        <a:xfrm>
          <a:off x="5025874" y="2407250"/>
          <a:ext cx="0" cy="964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240476</xdr:colOff>
      <xdr:row>12</xdr:row>
      <xdr:rowOff>439564</xdr:rowOff>
    </xdr:from>
    <xdr:to>
      <xdr:col>11</xdr:col>
      <xdr:colOff>240476</xdr:colOff>
      <xdr:row>13</xdr:row>
      <xdr:rowOff>138656</xdr:rowOff>
    </xdr:to>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5835733" y="2402258"/>
          <a:ext cx="0" cy="10404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235221</xdr:colOff>
      <xdr:row>13</xdr:row>
      <xdr:rowOff>7327</xdr:rowOff>
    </xdr:from>
    <xdr:to>
      <xdr:col>13</xdr:col>
      <xdr:colOff>235221</xdr:colOff>
      <xdr:row>13</xdr:row>
      <xdr:rowOff>146539</xdr:rowOff>
    </xdr:to>
    <xdr:cxnSp macro="">
      <xdr:nvCxnSpPr>
        <xdr:cNvPr id="43" name="直線コネクタ 42">
          <a:extLst>
            <a:ext uri="{FF2B5EF4-FFF2-40B4-BE49-F238E27FC236}">
              <a16:creationId xmlns:a16="http://schemas.microsoft.com/office/drawing/2014/main" id="{00000000-0008-0000-0100-00002B000000}"/>
            </a:ext>
          </a:extLst>
        </xdr:cNvPr>
        <xdr:cNvCxnSpPr/>
      </xdr:nvCxnSpPr>
      <xdr:spPr>
        <a:xfrm>
          <a:off x="6766650" y="2413070"/>
          <a:ext cx="0" cy="9349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12</xdr:col>
      <xdr:colOff>3736</xdr:colOff>
      <xdr:row>9</xdr:row>
      <xdr:rowOff>159786</xdr:rowOff>
    </xdr:to>
    <xdr:pic>
      <xdr:nvPicPr>
        <xdr:cNvPr id="2" name="Pictur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1643743</xdr:colOff>
      <xdr:row>6</xdr:row>
      <xdr:rowOff>66674</xdr:rowOff>
    </xdr:to>
    <xdr:pic>
      <xdr:nvPicPr>
        <xdr:cNvPr id="3" name="Picture 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1205593</xdr:colOff>
      <xdr:row>6</xdr:row>
      <xdr:rowOff>133350</xdr:rowOff>
    </xdr:to>
    <xdr:pic>
      <xdr:nvPicPr>
        <xdr:cNvPr id="20" name="図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607483</xdr:colOff>
      <xdr:row>9</xdr:row>
      <xdr:rowOff>142875</xdr:rowOff>
    </xdr:to>
    <xdr:pic>
      <xdr:nvPicPr>
        <xdr:cNvPr id="3" name="図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1205593</xdr:colOff>
      <xdr:row>6</xdr:row>
      <xdr:rowOff>152400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609424</xdr:colOff>
      <xdr:row>9</xdr:row>
      <xdr:rowOff>142875</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47862</xdr:rowOff>
    </xdr:to>
    <xdr:pic>
      <xdr:nvPicPr>
        <xdr:cNvPr id="5" name="図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2177899</xdr:colOff>
      <xdr:row>6</xdr:row>
      <xdr:rowOff>181149</xdr:rowOff>
    </xdr:to>
    <xdr:pic>
      <xdr:nvPicPr>
        <xdr:cNvPr id="9" name="図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605878</xdr:colOff>
      <xdr:row>9</xdr:row>
      <xdr:rowOff>66916</xdr:rowOff>
    </xdr:to>
    <xdr:pic>
      <xdr:nvPicPr>
        <xdr:cNvPr id="9" name="図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2863799</xdr:colOff>
      <xdr:row>6</xdr:row>
      <xdr:rowOff>133510</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1834936</xdr:colOff>
      <xdr:row>6</xdr:row>
      <xdr:rowOff>162093</xdr:rowOff>
    </xdr:to>
    <xdr:pic>
      <xdr:nvPicPr>
        <xdr:cNvPr id="9" name="図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8</xdr:col>
      <xdr:colOff>3271047</xdr:colOff>
      <xdr:row>6</xdr:row>
      <xdr:rowOff>113860</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1900-000005000000}"/>
            </a:ext>
          </a:extLst>
        </xdr:cNvPr>
        <xdr:cNvGrpSpPr/>
      </xdr:nvGrpSpPr>
      <xdr:grpSpPr>
        <a:xfrm>
          <a:off x="9187543" y="732064"/>
          <a:ext cx="923924" cy="1807844"/>
          <a:chOff x="8286750" y="704850"/>
          <a:chExt cx="990599" cy="1779269"/>
        </a:xfrm>
      </xdr:grpSpPr>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19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1228725</xdr:colOff>
      <xdr:row>6</xdr:row>
      <xdr:rowOff>66674</xdr:rowOff>
    </xdr:to>
    <xdr:pic>
      <xdr:nvPicPr>
        <xdr:cNvPr id="4" name="Picture 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948418</xdr:colOff>
      <xdr:row>6</xdr:row>
      <xdr:rowOff>66674</xdr:rowOff>
    </xdr:to>
    <xdr:pic>
      <xdr:nvPicPr>
        <xdr:cNvPr id="4" name="Picture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C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309924</xdr:colOff>
      <xdr:row>8</xdr:row>
      <xdr:rowOff>284309</xdr:rowOff>
    </xdr:from>
    <xdr:to>
      <xdr:col>47</xdr:col>
      <xdr:colOff>186125</xdr:colOff>
      <xdr:row>22</xdr:row>
      <xdr:rowOff>81529</xdr:rowOff>
    </xdr:to>
    <xdr:pic>
      <xdr:nvPicPr>
        <xdr:cNvPr id="35856" name="図 35855">
          <a:extLst>
            <a:ext uri="{FF2B5EF4-FFF2-40B4-BE49-F238E27FC236}">
              <a16:creationId xmlns:a16="http://schemas.microsoft.com/office/drawing/2014/main" id="{00000000-0008-0000-0200-0000108C0000}"/>
            </a:ext>
          </a:extLst>
        </xdr:cNvPr>
        <xdr:cNvPicPr>
          <a:picLocks noChangeAspect="1"/>
        </xdr:cNvPicPr>
      </xdr:nvPicPr>
      <xdr:blipFill rotWithShape="1">
        <a:blip xmlns:r="http://schemas.openxmlformats.org/officeDocument/2006/relationships" r:embed="rId1" cstate="print">
          <a:alphaModFix amt="70000"/>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7697" t="18730" r="9778" b="10106"/>
        <a:stretch/>
      </xdr:blipFill>
      <xdr:spPr>
        <a:xfrm>
          <a:off x="11239181" y="2374366"/>
          <a:ext cx="3686201" cy="2442450"/>
        </a:xfrm>
        <a:prstGeom prst="rect">
          <a:avLst/>
        </a:prstGeom>
      </xdr:spPr>
    </xdr:pic>
    <xdr:clientData/>
  </xdr:twoCellAnchor>
  <xdr:twoCellAnchor editAs="oneCell">
    <xdr:from>
      <xdr:col>4</xdr:col>
      <xdr:colOff>150019</xdr:colOff>
      <xdr:row>13</xdr:row>
      <xdr:rowOff>35719</xdr:rowOff>
    </xdr:from>
    <xdr:to>
      <xdr:col>20</xdr:col>
      <xdr:colOff>306042</xdr:colOff>
      <xdr:row>19</xdr:row>
      <xdr:rowOff>0</xdr:rowOff>
    </xdr:to>
    <xdr:pic>
      <xdr:nvPicPr>
        <xdr:cNvPr id="2" name="Picture 7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91313" y="2994072"/>
          <a:ext cx="6010275" cy="1107281"/>
        </a:xfrm>
        <a:prstGeom prst="rect">
          <a:avLst/>
        </a:prstGeom>
        <a:noFill/>
      </xdr:spPr>
    </xdr:pic>
    <xdr:clientData/>
  </xdr:twoCellAnchor>
  <xdr:twoCellAnchor editAs="oneCell">
    <xdr:from>
      <xdr:col>17</xdr:col>
      <xdr:colOff>298315</xdr:colOff>
      <xdr:row>8</xdr:row>
      <xdr:rowOff>315791</xdr:rowOff>
    </xdr:from>
    <xdr:to>
      <xdr:col>19</xdr:col>
      <xdr:colOff>12028</xdr:colOff>
      <xdr:row>11</xdr:row>
      <xdr:rowOff>132432</xdr:rowOff>
    </xdr:to>
    <xdr:pic>
      <xdr:nvPicPr>
        <xdr:cNvPr id="4" name="Picture 20">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601835" y="2825311"/>
          <a:ext cx="363953" cy="456722"/>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2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2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111921</xdr:colOff>
      <xdr:row>11</xdr:row>
      <xdr:rowOff>15498</xdr:rowOff>
    </xdr:from>
    <xdr:to>
      <xdr:col>12</xdr:col>
      <xdr:colOff>198914</xdr:colOff>
      <xdr:row>15</xdr:row>
      <xdr:rowOff>48895</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a:xfrm flipH="1" flipV="1">
          <a:off x="3789841" y="3165098"/>
          <a:ext cx="86993" cy="66331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48288</xdr:colOff>
      <xdr:row>11</xdr:row>
      <xdr:rowOff>7898</xdr:rowOff>
    </xdr:from>
    <xdr:to>
      <xdr:col>13</xdr:col>
      <xdr:colOff>137773</xdr:colOff>
      <xdr:row>13</xdr:row>
      <xdr:rowOff>150110</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a:xfrm flipH="1" flipV="1">
          <a:off x="4054231" y="2729327"/>
          <a:ext cx="89485" cy="39258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249667</xdr:colOff>
      <xdr:row>11</xdr:row>
      <xdr:rowOff>12369</xdr:rowOff>
    </xdr:from>
    <xdr:to>
      <xdr:col>15</xdr:col>
      <xdr:colOff>34449</xdr:colOff>
      <xdr:row>15</xdr:row>
      <xdr:rowOff>107315</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flipV="1">
          <a:off x="4577827" y="3161969"/>
          <a:ext cx="109902" cy="72486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49470</xdr:colOff>
      <xdr:row>11</xdr:row>
      <xdr:rowOff>20234</xdr:rowOff>
    </xdr:from>
    <xdr:to>
      <xdr:col>16</xdr:col>
      <xdr:colOff>91599</xdr:colOff>
      <xdr:row>13</xdr:row>
      <xdr:rowOff>160179</xdr:rowOff>
    </xdr:to>
    <xdr:cxnSp macro="">
      <xdr:nvCxnSpPr>
        <xdr:cNvPr id="14" name="直線コネクタ 13">
          <a:extLst>
            <a:ext uri="{FF2B5EF4-FFF2-40B4-BE49-F238E27FC236}">
              <a16:creationId xmlns:a16="http://schemas.microsoft.com/office/drawing/2014/main" id="{00000000-0008-0000-0200-00000E000000}"/>
            </a:ext>
          </a:extLst>
        </xdr:cNvPr>
        <xdr:cNvCxnSpPr/>
      </xdr:nvCxnSpPr>
      <xdr:spPr>
        <a:xfrm flipH="1" flipV="1">
          <a:off x="5027870" y="3169834"/>
          <a:ext cx="42129" cy="38378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145088</xdr:colOff>
      <xdr:row>10</xdr:row>
      <xdr:rowOff>37185</xdr:rowOff>
    </xdr:from>
    <xdr:to>
      <xdr:col>17</xdr:col>
      <xdr:colOff>235744</xdr:colOff>
      <xdr:row>15</xdr:row>
      <xdr:rowOff>66675</xdr:rowOff>
    </xdr:to>
    <xdr:cxnSp macro="">
      <xdr:nvCxnSpPr>
        <xdr:cNvPr id="15" name="直線コネクタ 14">
          <a:extLst>
            <a:ext uri="{FF2B5EF4-FFF2-40B4-BE49-F238E27FC236}">
              <a16:creationId xmlns:a16="http://schemas.microsoft.com/office/drawing/2014/main" id="{00000000-0008-0000-0200-00000F000000}"/>
            </a:ext>
          </a:extLst>
        </xdr:cNvPr>
        <xdr:cNvCxnSpPr/>
      </xdr:nvCxnSpPr>
      <xdr:spPr>
        <a:xfrm flipH="1" flipV="1">
          <a:off x="5448608" y="3135985"/>
          <a:ext cx="90656" cy="71021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176690</xdr:colOff>
      <xdr:row>10</xdr:row>
      <xdr:rowOff>45243</xdr:rowOff>
    </xdr:from>
    <xdr:to>
      <xdr:col>18</xdr:col>
      <xdr:colOff>290989</xdr:colOff>
      <xdr:row>13</xdr:row>
      <xdr:rowOff>140494</xdr:rowOff>
    </xdr:to>
    <xdr:cxnSp macro="">
      <xdr:nvCxnSpPr>
        <xdr:cNvPr id="16" name="直線コネクタ 15">
          <a:extLst>
            <a:ext uri="{FF2B5EF4-FFF2-40B4-BE49-F238E27FC236}">
              <a16:creationId xmlns:a16="http://schemas.microsoft.com/office/drawing/2014/main" id="{00000000-0008-0000-0200-000010000000}"/>
            </a:ext>
          </a:extLst>
        </xdr:cNvPr>
        <xdr:cNvCxnSpPr/>
      </xdr:nvCxnSpPr>
      <xdr:spPr>
        <a:xfrm flipH="1" flipV="1">
          <a:off x="5805330" y="3144043"/>
          <a:ext cx="114299" cy="38989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59899</xdr:colOff>
      <xdr:row>11</xdr:row>
      <xdr:rowOff>19602</xdr:rowOff>
    </xdr:from>
    <xdr:to>
      <xdr:col>20</xdr:col>
      <xdr:colOff>164307</xdr:colOff>
      <xdr:row>15</xdr:row>
      <xdr:rowOff>57150</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flipV="1">
          <a:off x="6338779" y="3169202"/>
          <a:ext cx="104408" cy="6674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162473</xdr:colOff>
      <xdr:row>11</xdr:row>
      <xdr:rowOff>125839</xdr:rowOff>
    </xdr:to>
    <xdr:pic>
      <xdr:nvPicPr>
        <xdr:cNvPr id="18" name="Picture 9">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291430</xdr:colOff>
      <xdr:row>11</xdr:row>
      <xdr:rowOff>125837</xdr:rowOff>
    </xdr:to>
    <xdr:pic>
      <xdr:nvPicPr>
        <xdr:cNvPr id="19" name="Picture 10">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128036</xdr:rowOff>
    </xdr:to>
    <xdr:pic>
      <xdr:nvPicPr>
        <xdr:cNvPr id="20" name="Picture 11">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125838</xdr:rowOff>
    </xdr:to>
    <xdr:pic>
      <xdr:nvPicPr>
        <xdr:cNvPr id="21" name="Picture 12">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11</xdr:col>
      <xdr:colOff>19556</xdr:colOff>
      <xdr:row>11</xdr:row>
      <xdr:rowOff>125837</xdr:rowOff>
    </xdr:to>
    <xdr:pic>
      <xdr:nvPicPr>
        <xdr:cNvPr id="22" name="Picture 13">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11</xdr:col>
      <xdr:colOff>380947</xdr:colOff>
      <xdr:row>11</xdr:row>
      <xdr:rowOff>133165</xdr:rowOff>
    </xdr:to>
    <xdr:pic>
      <xdr:nvPicPr>
        <xdr:cNvPr id="23" name="Picture 14">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402440" y="2423014"/>
          <a:ext cx="391258" cy="453353"/>
        </a:xfrm>
        <a:prstGeom prst="rect">
          <a:avLst/>
        </a:prstGeom>
        <a:noFill/>
      </xdr:spPr>
    </xdr:pic>
    <xdr:clientData/>
  </xdr:twoCellAnchor>
  <xdr:twoCellAnchor editAs="oneCell">
    <xdr:from>
      <xdr:col>11</xdr:col>
      <xdr:colOff>511139</xdr:colOff>
      <xdr:row>8</xdr:row>
      <xdr:rowOff>328149</xdr:rowOff>
    </xdr:from>
    <xdr:to>
      <xdr:col>12</xdr:col>
      <xdr:colOff>247370</xdr:colOff>
      <xdr:row>11</xdr:row>
      <xdr:rowOff>143325</xdr:rowOff>
    </xdr:to>
    <xdr:pic>
      <xdr:nvPicPr>
        <xdr:cNvPr id="24" name="Picture 15">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620099" y="2837669"/>
          <a:ext cx="366151" cy="455257"/>
        </a:xfrm>
        <a:prstGeom prst="rect">
          <a:avLst/>
        </a:prstGeom>
        <a:noFill/>
      </xdr:spPr>
    </xdr:pic>
    <xdr:clientData/>
  </xdr:twoCellAnchor>
  <xdr:twoCellAnchor editAs="oneCell">
    <xdr:from>
      <xdr:col>12</xdr:col>
      <xdr:colOff>199662</xdr:colOff>
      <xdr:row>8</xdr:row>
      <xdr:rowOff>318714</xdr:rowOff>
    </xdr:from>
    <xdr:to>
      <xdr:col>13</xdr:col>
      <xdr:colOff>228327</xdr:colOff>
      <xdr:row>11</xdr:row>
      <xdr:rowOff>133890</xdr:rowOff>
    </xdr:to>
    <xdr:pic>
      <xdr:nvPicPr>
        <xdr:cNvPr id="25" name="Picture 16">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889919" y="2408771"/>
          <a:ext cx="344351" cy="446548"/>
        </a:xfrm>
        <a:prstGeom prst="rect">
          <a:avLst/>
        </a:prstGeom>
        <a:noFill/>
      </xdr:spPr>
    </xdr:pic>
    <xdr:clientData/>
  </xdr:twoCellAnchor>
  <xdr:twoCellAnchor editAs="oneCell">
    <xdr:from>
      <xdr:col>14</xdr:col>
      <xdr:colOff>77482</xdr:colOff>
      <xdr:row>8</xdr:row>
      <xdr:rowOff>320821</xdr:rowOff>
    </xdr:from>
    <xdr:to>
      <xdr:col>15</xdr:col>
      <xdr:colOff>115582</xdr:colOff>
      <xdr:row>11</xdr:row>
      <xdr:rowOff>135997</xdr:rowOff>
    </xdr:to>
    <xdr:pic>
      <xdr:nvPicPr>
        <xdr:cNvPr id="26" name="Picture 17">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405642" y="2830341"/>
          <a:ext cx="363220" cy="455257"/>
        </a:xfrm>
        <a:prstGeom prst="rect">
          <a:avLst/>
        </a:prstGeom>
        <a:noFill/>
      </xdr:spPr>
    </xdr:pic>
    <xdr:clientData/>
  </xdr:twoCellAnchor>
  <xdr:twoCellAnchor editAs="oneCell">
    <xdr:from>
      <xdr:col>15</xdr:col>
      <xdr:colOff>148676</xdr:colOff>
      <xdr:row>8</xdr:row>
      <xdr:rowOff>328148</xdr:rowOff>
    </xdr:from>
    <xdr:to>
      <xdr:col>16</xdr:col>
      <xdr:colOff>188120</xdr:colOff>
      <xdr:row>11</xdr:row>
      <xdr:rowOff>143324</xdr:rowOff>
    </xdr:to>
    <xdr:pic>
      <xdr:nvPicPr>
        <xdr:cNvPr id="27" name="Picture 18">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801956" y="2837668"/>
          <a:ext cx="364564" cy="455257"/>
        </a:xfrm>
        <a:prstGeom prst="rect">
          <a:avLst/>
        </a:prstGeom>
        <a:noFill/>
      </xdr:spPr>
    </xdr:pic>
    <xdr:clientData/>
  </xdr:twoCellAnchor>
  <xdr:twoCellAnchor editAs="oneCell">
    <xdr:from>
      <xdr:col>16</xdr:col>
      <xdr:colOff>260656</xdr:colOff>
      <xdr:row>8</xdr:row>
      <xdr:rowOff>315790</xdr:rowOff>
    </xdr:from>
    <xdr:to>
      <xdr:col>17</xdr:col>
      <xdr:colOff>299488</xdr:colOff>
      <xdr:row>11</xdr:row>
      <xdr:rowOff>130966</xdr:rowOff>
    </xdr:to>
    <xdr:pic>
      <xdr:nvPicPr>
        <xdr:cNvPr id="28" name="Picture 19">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5239056" y="2825310"/>
          <a:ext cx="363952" cy="455257"/>
        </a:xfrm>
        <a:prstGeom prst="rect">
          <a:avLst/>
        </a:prstGeom>
        <a:noFill/>
      </xdr:spPr>
    </xdr:pic>
    <xdr:clientData/>
  </xdr:twoCellAnchor>
  <xdr:twoCellAnchor editAs="oneCell">
    <xdr:from>
      <xdr:col>19</xdr:col>
      <xdr:colOff>201846</xdr:colOff>
      <xdr:row>8</xdr:row>
      <xdr:rowOff>316523</xdr:rowOff>
    </xdr:from>
    <xdr:to>
      <xdr:col>20</xdr:col>
      <xdr:colOff>239945</xdr:colOff>
      <xdr:row>11</xdr:row>
      <xdr:rowOff>131699</xdr:rowOff>
    </xdr:to>
    <xdr:pic>
      <xdr:nvPicPr>
        <xdr:cNvPr id="29" name="Picture 21">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155606" y="2826043"/>
          <a:ext cx="363219" cy="455257"/>
        </a:xfrm>
        <a:prstGeom prst="rect">
          <a:avLst/>
        </a:prstGeom>
        <a:noFill/>
      </xdr:spPr>
    </xdr:pic>
    <xdr:clientData/>
  </xdr:twoCellAnchor>
  <xdr:twoCellAnchor>
    <xdr:from>
      <xdr:col>36</xdr:col>
      <xdr:colOff>119350</xdr:colOff>
      <xdr:row>8</xdr:row>
      <xdr:rowOff>50881</xdr:rowOff>
    </xdr:from>
    <xdr:to>
      <xdr:col>37</xdr:col>
      <xdr:colOff>69277</xdr:colOff>
      <xdr:row>13</xdr:row>
      <xdr:rowOff>90223</xdr:rowOff>
    </xdr:to>
    <xdr:cxnSp macro="">
      <xdr:nvCxnSpPr>
        <xdr:cNvPr id="31" name="直線コネクタ 30">
          <a:extLst>
            <a:ext uri="{FF2B5EF4-FFF2-40B4-BE49-F238E27FC236}">
              <a16:creationId xmlns:a16="http://schemas.microsoft.com/office/drawing/2014/main" id="{00000000-0008-0000-0200-00001F000000}"/>
            </a:ext>
          </a:extLst>
        </xdr:cNvPr>
        <xdr:cNvCxnSpPr/>
      </xdr:nvCxnSpPr>
      <xdr:spPr>
        <a:xfrm flipH="1" flipV="1">
          <a:off x="11048607" y="2140938"/>
          <a:ext cx="265613" cy="92108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90658</xdr:colOff>
      <xdr:row>8</xdr:row>
      <xdr:rowOff>49339</xdr:rowOff>
    </xdr:from>
    <xdr:to>
      <xdr:col>37</xdr:col>
      <xdr:colOff>242295</xdr:colOff>
      <xdr:row>13</xdr:row>
      <xdr:rowOff>85876</xdr:rowOff>
    </xdr:to>
    <xdr:cxnSp macro="">
      <xdr:nvCxnSpPr>
        <xdr:cNvPr id="32" name="直線コネクタ 31">
          <a:extLst>
            <a:ext uri="{FF2B5EF4-FFF2-40B4-BE49-F238E27FC236}">
              <a16:creationId xmlns:a16="http://schemas.microsoft.com/office/drawing/2014/main" id="{00000000-0008-0000-0200-000020000000}"/>
            </a:ext>
          </a:extLst>
        </xdr:cNvPr>
        <xdr:cNvCxnSpPr/>
      </xdr:nvCxnSpPr>
      <xdr:spPr>
        <a:xfrm flipH="1" flipV="1">
          <a:off x="11335601" y="2139396"/>
          <a:ext cx="151637" cy="91828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450459</xdr:colOff>
      <xdr:row>8</xdr:row>
      <xdr:rowOff>45329</xdr:rowOff>
    </xdr:from>
    <xdr:to>
      <xdr:col>38</xdr:col>
      <xdr:colOff>51530</xdr:colOff>
      <xdr:row>12</xdr:row>
      <xdr:rowOff>15840</xdr:rowOff>
    </xdr:to>
    <xdr:cxnSp macro="">
      <xdr:nvCxnSpPr>
        <xdr:cNvPr id="33" name="直線コネクタ 32">
          <a:extLst>
            <a:ext uri="{FF2B5EF4-FFF2-40B4-BE49-F238E27FC236}">
              <a16:creationId xmlns:a16="http://schemas.microsoft.com/office/drawing/2014/main" id="{00000000-0008-0000-0200-000021000000}"/>
            </a:ext>
          </a:extLst>
        </xdr:cNvPr>
        <xdr:cNvCxnSpPr/>
      </xdr:nvCxnSpPr>
      <xdr:spPr>
        <a:xfrm flipH="1" flipV="1">
          <a:off x="11695402" y="2135386"/>
          <a:ext cx="69157" cy="79782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34512</xdr:colOff>
      <xdr:row>8</xdr:row>
      <xdr:rowOff>37308</xdr:rowOff>
    </xdr:from>
    <xdr:to>
      <xdr:col>39</xdr:col>
      <xdr:colOff>272526</xdr:colOff>
      <xdr:row>13</xdr:row>
      <xdr:rowOff>80120</xdr:rowOff>
    </xdr:to>
    <xdr:cxnSp macro="">
      <xdr:nvCxnSpPr>
        <xdr:cNvPr id="34" name="直線コネクタ 33">
          <a:extLst>
            <a:ext uri="{FF2B5EF4-FFF2-40B4-BE49-F238E27FC236}">
              <a16:creationId xmlns:a16="http://schemas.microsoft.com/office/drawing/2014/main" id="{00000000-0008-0000-0200-000022000000}"/>
            </a:ext>
          </a:extLst>
        </xdr:cNvPr>
        <xdr:cNvCxnSpPr/>
      </xdr:nvCxnSpPr>
      <xdr:spPr>
        <a:xfrm flipH="1" flipV="1">
          <a:off x="11987026" y="2127365"/>
          <a:ext cx="238014" cy="92455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136072</xdr:colOff>
      <xdr:row>8</xdr:row>
      <xdr:rowOff>64226</xdr:rowOff>
    </xdr:from>
    <xdr:to>
      <xdr:col>43</xdr:col>
      <xdr:colOff>266869</xdr:colOff>
      <xdr:row>13</xdr:row>
      <xdr:rowOff>39155</xdr:rowOff>
    </xdr:to>
    <xdr:cxnSp macro="">
      <xdr:nvCxnSpPr>
        <xdr:cNvPr id="36" name="直線コネクタ 35">
          <a:extLst>
            <a:ext uri="{FF2B5EF4-FFF2-40B4-BE49-F238E27FC236}">
              <a16:creationId xmlns:a16="http://schemas.microsoft.com/office/drawing/2014/main" id="{00000000-0008-0000-0200-000024000000}"/>
            </a:ext>
          </a:extLst>
        </xdr:cNvPr>
        <xdr:cNvCxnSpPr/>
      </xdr:nvCxnSpPr>
      <xdr:spPr>
        <a:xfrm flipH="1" flipV="1">
          <a:off x="13612586" y="2154283"/>
          <a:ext cx="130797" cy="8566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61865</xdr:colOff>
      <xdr:row>8</xdr:row>
      <xdr:rowOff>73839</xdr:rowOff>
    </xdr:from>
    <xdr:to>
      <xdr:col>44</xdr:col>
      <xdr:colOff>130182</xdr:colOff>
      <xdr:row>13</xdr:row>
      <xdr:rowOff>115880</xdr:rowOff>
    </xdr:to>
    <xdr:cxnSp macro="">
      <xdr:nvCxnSpPr>
        <xdr:cNvPr id="37" name="直線コネクタ 36">
          <a:extLst>
            <a:ext uri="{FF2B5EF4-FFF2-40B4-BE49-F238E27FC236}">
              <a16:creationId xmlns:a16="http://schemas.microsoft.com/office/drawing/2014/main" id="{00000000-0008-0000-0200-000025000000}"/>
            </a:ext>
          </a:extLst>
        </xdr:cNvPr>
        <xdr:cNvCxnSpPr/>
      </xdr:nvCxnSpPr>
      <xdr:spPr>
        <a:xfrm flipH="1" flipV="1">
          <a:off x="13854065" y="2163896"/>
          <a:ext cx="68317" cy="9237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293669</xdr:colOff>
      <xdr:row>8</xdr:row>
      <xdr:rowOff>111700</xdr:rowOff>
    </xdr:from>
    <xdr:to>
      <xdr:col>45</xdr:col>
      <xdr:colOff>34418</xdr:colOff>
      <xdr:row>13</xdr:row>
      <xdr:rowOff>131120</xdr:rowOff>
    </xdr:to>
    <xdr:cxnSp macro="">
      <xdr:nvCxnSpPr>
        <xdr:cNvPr id="38" name="直線コネクタ 37">
          <a:extLst>
            <a:ext uri="{FF2B5EF4-FFF2-40B4-BE49-F238E27FC236}">
              <a16:creationId xmlns:a16="http://schemas.microsoft.com/office/drawing/2014/main" id="{00000000-0008-0000-0200-000026000000}"/>
            </a:ext>
          </a:extLst>
        </xdr:cNvPr>
        <xdr:cNvCxnSpPr/>
      </xdr:nvCxnSpPr>
      <xdr:spPr>
        <a:xfrm flipV="1">
          <a:off x="14085869" y="2201757"/>
          <a:ext cx="56435" cy="90116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314164</xdr:colOff>
      <xdr:row>8</xdr:row>
      <xdr:rowOff>81459</xdr:rowOff>
    </xdr:from>
    <xdr:to>
      <xdr:col>46</xdr:col>
      <xdr:colOff>14245</xdr:colOff>
      <xdr:row>13</xdr:row>
      <xdr:rowOff>97225</xdr:rowOff>
    </xdr:to>
    <xdr:cxnSp macro="">
      <xdr:nvCxnSpPr>
        <xdr:cNvPr id="39" name="直線コネクタ 38">
          <a:extLst>
            <a:ext uri="{FF2B5EF4-FFF2-40B4-BE49-F238E27FC236}">
              <a16:creationId xmlns:a16="http://schemas.microsoft.com/office/drawing/2014/main" id="{00000000-0008-0000-0200-000027000000}"/>
            </a:ext>
          </a:extLst>
        </xdr:cNvPr>
        <xdr:cNvCxnSpPr/>
      </xdr:nvCxnSpPr>
      <xdr:spPr>
        <a:xfrm flipH="1" flipV="1">
          <a:off x="14422050" y="2171516"/>
          <a:ext cx="15766" cy="89750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236388</xdr:colOff>
      <xdr:row>8</xdr:row>
      <xdr:rowOff>72606</xdr:rowOff>
    </xdr:from>
    <xdr:to>
      <xdr:col>47</xdr:col>
      <xdr:colOff>25806</xdr:colOff>
      <xdr:row>13</xdr:row>
      <xdr:rowOff>74890</xdr:rowOff>
    </xdr:to>
    <xdr:cxnSp macro="">
      <xdr:nvCxnSpPr>
        <xdr:cNvPr id="40" name="直線コネクタ 39">
          <a:extLst>
            <a:ext uri="{FF2B5EF4-FFF2-40B4-BE49-F238E27FC236}">
              <a16:creationId xmlns:a16="http://schemas.microsoft.com/office/drawing/2014/main" id="{00000000-0008-0000-0200-000028000000}"/>
            </a:ext>
          </a:extLst>
        </xdr:cNvPr>
        <xdr:cNvCxnSpPr/>
      </xdr:nvCxnSpPr>
      <xdr:spPr>
        <a:xfrm flipV="1">
          <a:off x="14659959" y="2162663"/>
          <a:ext cx="105104" cy="8840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67122</xdr:colOff>
      <xdr:row>8</xdr:row>
      <xdr:rowOff>417494</xdr:rowOff>
    </xdr:from>
    <xdr:to>
      <xdr:col>48</xdr:col>
      <xdr:colOff>137494</xdr:colOff>
      <xdr:row>13</xdr:row>
      <xdr:rowOff>149251</xdr:rowOff>
    </xdr:to>
    <xdr:cxnSp macro="">
      <xdr:nvCxnSpPr>
        <xdr:cNvPr id="41" name="直線コネクタ 40">
          <a:extLst>
            <a:ext uri="{FF2B5EF4-FFF2-40B4-BE49-F238E27FC236}">
              <a16:creationId xmlns:a16="http://schemas.microsoft.com/office/drawing/2014/main" id="{00000000-0008-0000-0200-000029000000}"/>
            </a:ext>
          </a:extLst>
        </xdr:cNvPr>
        <xdr:cNvCxnSpPr/>
      </xdr:nvCxnSpPr>
      <xdr:spPr>
        <a:xfrm flipV="1">
          <a:off x="14806379" y="2507551"/>
          <a:ext cx="386058" cy="61350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246753</xdr:colOff>
      <xdr:row>6</xdr:row>
      <xdr:rowOff>88310</xdr:rowOff>
    </xdr:from>
    <xdr:to>
      <xdr:col>36</xdr:col>
      <xdr:colOff>287783</xdr:colOff>
      <xdr:row>8</xdr:row>
      <xdr:rowOff>165642</xdr:rowOff>
    </xdr:to>
    <xdr:pic>
      <xdr:nvPicPr>
        <xdr:cNvPr id="46" name="Picture 9">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860324" y="1808253"/>
          <a:ext cx="356716" cy="447446"/>
        </a:xfrm>
        <a:prstGeom prst="rect">
          <a:avLst/>
        </a:prstGeom>
        <a:noFill/>
      </xdr:spPr>
    </xdr:pic>
    <xdr:clientData/>
  </xdr:twoCellAnchor>
  <xdr:twoCellAnchor editAs="oneCell">
    <xdr:from>
      <xdr:col>36</xdr:col>
      <xdr:colOff>219612</xdr:colOff>
      <xdr:row>6</xdr:row>
      <xdr:rowOff>92145</xdr:rowOff>
    </xdr:from>
    <xdr:to>
      <xdr:col>37</xdr:col>
      <xdr:colOff>257712</xdr:colOff>
      <xdr:row>8</xdr:row>
      <xdr:rowOff>169477</xdr:rowOff>
    </xdr:to>
    <xdr:pic>
      <xdr:nvPicPr>
        <xdr:cNvPr id="47" name="Picture 10">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1148869" y="1812088"/>
          <a:ext cx="353786" cy="447446"/>
        </a:xfrm>
        <a:prstGeom prst="rect">
          <a:avLst/>
        </a:prstGeom>
        <a:noFill/>
      </xdr:spPr>
    </xdr:pic>
    <xdr:clientData/>
  </xdr:twoCellAnchor>
  <xdr:twoCellAnchor editAs="oneCell">
    <xdr:from>
      <xdr:col>37</xdr:col>
      <xdr:colOff>273714</xdr:colOff>
      <xdr:row>6</xdr:row>
      <xdr:rowOff>93187</xdr:rowOff>
    </xdr:from>
    <xdr:to>
      <xdr:col>38</xdr:col>
      <xdr:colOff>128563</xdr:colOff>
      <xdr:row>8</xdr:row>
      <xdr:rowOff>170519</xdr:rowOff>
    </xdr:to>
    <xdr:pic>
      <xdr:nvPicPr>
        <xdr:cNvPr id="48" name="Picture 11">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518657" y="1813130"/>
          <a:ext cx="322935" cy="447446"/>
        </a:xfrm>
        <a:prstGeom prst="rect">
          <a:avLst/>
        </a:prstGeom>
        <a:noFill/>
      </xdr:spPr>
    </xdr:pic>
    <xdr:clientData/>
  </xdr:twoCellAnchor>
  <xdr:twoCellAnchor editAs="oneCell">
    <xdr:from>
      <xdr:col>38</xdr:col>
      <xdr:colOff>96847</xdr:colOff>
      <xdr:row>6</xdr:row>
      <xdr:rowOff>85259</xdr:rowOff>
    </xdr:from>
    <xdr:to>
      <xdr:col>39</xdr:col>
      <xdr:colOff>243577</xdr:colOff>
      <xdr:row>8</xdr:row>
      <xdr:rowOff>163463</xdr:rowOff>
    </xdr:to>
    <xdr:pic>
      <xdr:nvPicPr>
        <xdr:cNvPr id="49" name="Picture 1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809876" y="1805202"/>
          <a:ext cx="386215" cy="448318"/>
        </a:xfrm>
        <a:prstGeom prst="rect">
          <a:avLst/>
        </a:prstGeom>
        <a:noFill/>
      </xdr:spPr>
    </xdr:pic>
    <xdr:clientData/>
  </xdr:twoCellAnchor>
  <xdr:twoCellAnchor editAs="oneCell">
    <xdr:from>
      <xdr:col>41</xdr:col>
      <xdr:colOff>48153</xdr:colOff>
      <xdr:row>7</xdr:row>
      <xdr:rowOff>4051</xdr:rowOff>
    </xdr:from>
    <xdr:to>
      <xdr:col>42</xdr:col>
      <xdr:colOff>70762</xdr:colOff>
      <xdr:row>8</xdr:row>
      <xdr:rowOff>201127</xdr:rowOff>
    </xdr:to>
    <xdr:pic>
      <xdr:nvPicPr>
        <xdr:cNvPr id="50" name="Picture 13">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2893296" y="1843737"/>
          <a:ext cx="338295" cy="447446"/>
        </a:xfrm>
        <a:prstGeom prst="rect">
          <a:avLst/>
        </a:prstGeom>
        <a:noFill/>
      </xdr:spPr>
    </xdr:pic>
    <xdr:clientData/>
  </xdr:twoCellAnchor>
  <xdr:twoCellAnchor editAs="oneCell">
    <xdr:from>
      <xdr:col>42</xdr:col>
      <xdr:colOff>283226</xdr:colOff>
      <xdr:row>7</xdr:row>
      <xdr:rowOff>1262</xdr:rowOff>
    </xdr:from>
    <xdr:to>
      <xdr:col>44</xdr:col>
      <xdr:colOff>6375</xdr:colOff>
      <xdr:row>8</xdr:row>
      <xdr:rowOff>198338</xdr:rowOff>
    </xdr:to>
    <xdr:pic>
      <xdr:nvPicPr>
        <xdr:cNvPr id="51" name="Picture 14">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444055" y="1840948"/>
          <a:ext cx="354520" cy="447446"/>
        </a:xfrm>
        <a:prstGeom prst="rect">
          <a:avLst/>
        </a:prstGeom>
        <a:noFill/>
      </xdr:spPr>
    </xdr:pic>
    <xdr:clientData/>
  </xdr:twoCellAnchor>
  <xdr:twoCellAnchor editAs="oneCell">
    <xdr:from>
      <xdr:col>43</xdr:col>
      <xdr:colOff>203829</xdr:colOff>
      <xdr:row>6</xdr:row>
      <xdr:rowOff>106907</xdr:rowOff>
    </xdr:from>
    <xdr:to>
      <xdr:col>44</xdr:col>
      <xdr:colOff>244858</xdr:colOff>
      <xdr:row>8</xdr:row>
      <xdr:rowOff>184239</xdr:rowOff>
    </xdr:to>
    <xdr:pic>
      <xdr:nvPicPr>
        <xdr:cNvPr id="52" name="Picture 15">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680343" y="1826850"/>
          <a:ext cx="356715" cy="447446"/>
        </a:xfrm>
        <a:prstGeom prst="rect">
          <a:avLst/>
        </a:prstGeom>
        <a:noFill/>
      </xdr:spPr>
    </xdr:pic>
    <xdr:clientData/>
  </xdr:twoCellAnchor>
  <xdr:twoCellAnchor editAs="oneCell">
    <xdr:from>
      <xdr:col>44</xdr:col>
      <xdr:colOff>174849</xdr:colOff>
      <xdr:row>7</xdr:row>
      <xdr:rowOff>20802</xdr:rowOff>
    </xdr:from>
    <xdr:to>
      <xdr:col>45</xdr:col>
      <xdr:colOff>205903</xdr:colOff>
      <xdr:row>8</xdr:row>
      <xdr:rowOff>220055</xdr:rowOff>
    </xdr:to>
    <xdr:pic>
      <xdr:nvPicPr>
        <xdr:cNvPr id="53" name="Picture 16">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3967049" y="1860488"/>
          <a:ext cx="346740" cy="449623"/>
        </a:xfrm>
        <a:prstGeom prst="rect">
          <a:avLst/>
        </a:prstGeom>
        <a:noFill/>
      </xdr:spPr>
    </xdr:pic>
    <xdr:clientData/>
  </xdr:twoCellAnchor>
  <xdr:twoCellAnchor editAs="oneCell">
    <xdr:from>
      <xdr:col>45</xdr:col>
      <xdr:colOff>134329</xdr:colOff>
      <xdr:row>6</xdr:row>
      <xdr:rowOff>115219</xdr:rowOff>
    </xdr:from>
    <xdr:to>
      <xdr:col>46</xdr:col>
      <xdr:colOff>172428</xdr:colOff>
      <xdr:row>8</xdr:row>
      <xdr:rowOff>192551</xdr:rowOff>
    </xdr:to>
    <xdr:pic>
      <xdr:nvPicPr>
        <xdr:cNvPr id="54" name="Picture 17">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4242215" y="1835162"/>
          <a:ext cx="353784" cy="447446"/>
        </a:xfrm>
        <a:prstGeom prst="rect">
          <a:avLst/>
        </a:prstGeom>
        <a:noFill/>
      </xdr:spPr>
    </xdr:pic>
    <xdr:clientData/>
  </xdr:twoCellAnchor>
  <xdr:twoCellAnchor editAs="oneCell">
    <xdr:from>
      <xdr:col>46</xdr:col>
      <xdr:colOff>193050</xdr:colOff>
      <xdr:row>6</xdr:row>
      <xdr:rowOff>113124</xdr:rowOff>
    </xdr:from>
    <xdr:to>
      <xdr:col>47</xdr:col>
      <xdr:colOff>234081</xdr:colOff>
      <xdr:row>8</xdr:row>
      <xdr:rowOff>194043</xdr:rowOff>
    </xdr:to>
    <xdr:pic>
      <xdr:nvPicPr>
        <xdr:cNvPr id="55" name="Picture 18">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4616621" y="1833067"/>
          <a:ext cx="356717" cy="451033"/>
        </a:xfrm>
        <a:prstGeom prst="rect">
          <a:avLst/>
        </a:prstGeom>
        <a:noFill/>
      </xdr:spPr>
    </xdr:pic>
    <xdr:clientData/>
  </xdr:twoCellAnchor>
  <xdr:twoCellAnchor editAs="oneCell">
    <xdr:from>
      <xdr:col>47</xdr:col>
      <xdr:colOff>282373</xdr:colOff>
      <xdr:row>8</xdr:row>
      <xdr:rowOff>82624</xdr:rowOff>
    </xdr:from>
    <xdr:to>
      <xdr:col>49</xdr:col>
      <xdr:colOff>5518</xdr:colOff>
      <xdr:row>9</xdr:row>
      <xdr:rowOff>28993</xdr:rowOff>
    </xdr:to>
    <xdr:pic>
      <xdr:nvPicPr>
        <xdr:cNvPr id="56" name="Picture 19">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5021630" y="2172681"/>
          <a:ext cx="354517" cy="447112"/>
        </a:xfrm>
        <a:prstGeom prst="rect">
          <a:avLst/>
        </a:prstGeom>
        <a:noFill/>
      </xdr:spPr>
    </xdr:pic>
    <xdr:clientData/>
  </xdr:twoCellAnchor>
  <xdr:twoCellAnchor>
    <xdr:from>
      <xdr:col>43</xdr:col>
      <xdr:colOff>303435</xdr:colOff>
      <xdr:row>15</xdr:row>
      <xdr:rowOff>347</xdr:rowOff>
    </xdr:from>
    <xdr:to>
      <xdr:col>44</xdr:col>
      <xdr:colOff>196146</xdr:colOff>
      <xdr:row>18</xdr:row>
      <xdr:rowOff>12126</xdr:rowOff>
    </xdr:to>
    <xdr:sp macro="" textlink="">
      <xdr:nvSpPr>
        <xdr:cNvPr id="60" name="右矢印 59">
          <a:extLst>
            <a:ext uri="{FF2B5EF4-FFF2-40B4-BE49-F238E27FC236}">
              <a16:creationId xmlns:a16="http://schemas.microsoft.com/office/drawing/2014/main" id="{00000000-0008-0000-0200-00003C000000}"/>
            </a:ext>
          </a:extLst>
        </xdr:cNvPr>
        <xdr:cNvSpPr/>
      </xdr:nvSpPr>
      <xdr:spPr>
        <a:xfrm rot="5400000">
          <a:off x="13584344" y="3559638"/>
          <a:ext cx="599607" cy="208397"/>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40</xdr:col>
      <xdr:colOff>100853</xdr:colOff>
      <xdr:row>23</xdr:row>
      <xdr:rowOff>152400</xdr:rowOff>
    </xdr:from>
    <xdr:ext cx="2817607" cy="1554479"/>
    <xdr:sp macro="" textlink="">
      <xdr:nvSpPr>
        <xdr:cNvPr id="61" name="テキスト ボックス 60">
          <a:extLst>
            <a:ext uri="{FF2B5EF4-FFF2-40B4-BE49-F238E27FC236}">
              <a16:creationId xmlns:a16="http://schemas.microsoft.com/office/drawing/2014/main" id="{00000000-0008-0000-0200-00003D000000}"/>
            </a:ext>
          </a:extLst>
        </xdr:cNvPr>
        <xdr:cNvSpPr txBox="1"/>
      </xdr:nvSpPr>
      <xdr:spPr>
        <a:xfrm>
          <a:off x="12780533" y="5036820"/>
          <a:ext cx="2817607" cy="1554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Put "B" in the column in case </a:t>
          </a:r>
        </a:p>
        <a:p>
          <a:r>
            <a:rPr kumimoji="1" lang="en-US" altLang="ja-JP" sz="1100">
              <a:solidFill>
                <a:srgbClr val="FF0000"/>
              </a:solidFill>
              <a:latin typeface="Meiryo UI" pitchFamily="50" charset="-128"/>
              <a:ea typeface="Meiryo UI" pitchFamily="50" charset="-128"/>
              <a:cs typeface="Meiryo UI" pitchFamily="50" charset="-128"/>
            </a:rPr>
            <a:t> the port </a:t>
          </a:r>
          <a:r>
            <a:rPr lang="en-US" altLang="ja-JP" sz="1100">
              <a:solidFill>
                <a:srgbClr val="FF0000"/>
              </a:solidFill>
              <a:effectLst/>
              <a:latin typeface="Meiryo UI" panose="020B0604030504040204" pitchFamily="50" charset="-128"/>
              <a:ea typeface="Meiryo UI" panose="020B0604030504040204" pitchFamily="50" charset="-128"/>
              <a:cs typeface="+mn-cs"/>
            </a:rPr>
            <a:t>should be</a:t>
          </a:r>
          <a:r>
            <a:rPr kumimoji="1" lang="en-US" altLang="ja-JP" sz="1100" baseline="0">
              <a:solidFill>
                <a:srgbClr val="FF0000"/>
              </a:solidFill>
              <a:latin typeface="Meiryo UI" pitchFamily="50" charset="-128"/>
              <a:ea typeface="Meiryo UI" pitchFamily="50" charset="-128"/>
              <a:cs typeface="Meiryo UI" pitchFamily="50" charset="-128"/>
            </a:rPr>
            <a:t> faced down.</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  If no specified (blank), the port </a:t>
          </a:r>
        </a:p>
        <a:p>
          <a:r>
            <a:rPr kumimoji="1" lang="ja-JP" altLang="en-US" sz="110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is</a:t>
          </a:r>
          <a:r>
            <a:rPr kumimoji="1" lang="en-US" altLang="ja-JP" sz="1100" baseline="0">
              <a:solidFill>
                <a:srgbClr val="FF0000"/>
              </a:solidFill>
              <a:latin typeface="Meiryo UI" pitchFamily="50" charset="-128"/>
              <a:ea typeface="Meiryo UI" pitchFamily="50" charset="-128"/>
              <a:cs typeface="Meiryo UI" pitchFamily="50" charset="-128"/>
            </a:rPr>
            <a:t> to be faced up.</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en-US" altLang="ja-JP" sz="1100">
              <a:solidFill>
                <a:srgbClr val="FF0000"/>
              </a:solidFill>
              <a:latin typeface="Meiryo UI" pitchFamily="50" charset="-128"/>
              <a:ea typeface="Meiryo UI" pitchFamily="50" charset="-128"/>
              <a:cs typeface="Meiryo UI" pitchFamily="50" charset="-128"/>
            </a:rPr>
            <a:t>*Applicable: T</a:t>
          </a:r>
          <a:r>
            <a:rPr kumimoji="1" lang="en-US" altLang="ja-JP" sz="1100" baseline="0">
              <a:solidFill>
                <a:srgbClr val="FF0000"/>
              </a:solidFill>
              <a:latin typeface="Meiryo UI" pitchFamily="50" charset="-128"/>
              <a:ea typeface="Meiryo UI" pitchFamily="50" charset="-128"/>
              <a:cs typeface="Meiryo UI" pitchFamily="50" charset="-128"/>
            </a:rPr>
            <a:t> Spacer, L-shaped piping adapter</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44</xdr:col>
      <xdr:colOff>17930</xdr:colOff>
      <xdr:row>18</xdr:row>
      <xdr:rowOff>17929</xdr:rowOff>
    </xdr:from>
    <xdr:to>
      <xdr:col>44</xdr:col>
      <xdr:colOff>229497</xdr:colOff>
      <xdr:row>23</xdr:row>
      <xdr:rowOff>152400</xdr:rowOff>
    </xdr:to>
    <xdr:cxnSp macro="">
      <xdr:nvCxnSpPr>
        <xdr:cNvPr id="62" name="直線矢印コネクタ 61">
          <a:extLst>
            <a:ext uri="{FF2B5EF4-FFF2-40B4-BE49-F238E27FC236}">
              <a16:creationId xmlns:a16="http://schemas.microsoft.com/office/drawing/2014/main" id="{00000000-0008-0000-0200-00003E000000}"/>
            </a:ext>
          </a:extLst>
        </xdr:cNvPr>
        <xdr:cNvCxnSpPr>
          <a:stCxn id="61" idx="0"/>
        </xdr:cNvCxnSpPr>
      </xdr:nvCxnSpPr>
      <xdr:spPr>
        <a:xfrm flipH="1" flipV="1">
          <a:off x="13977770" y="3949849"/>
          <a:ext cx="211567" cy="108697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250372</xdr:colOff>
      <xdr:row>24</xdr:row>
      <xdr:rowOff>731520</xdr:rowOff>
    </xdr:from>
    <xdr:to>
      <xdr:col>40</xdr:col>
      <xdr:colOff>100853</xdr:colOff>
      <xdr:row>31</xdr:row>
      <xdr:rowOff>10886</xdr:rowOff>
    </xdr:to>
    <xdr:cxnSp macro="">
      <xdr:nvCxnSpPr>
        <xdr:cNvPr id="63" name="直線矢印コネクタ 62">
          <a:extLst>
            <a:ext uri="{FF2B5EF4-FFF2-40B4-BE49-F238E27FC236}">
              <a16:creationId xmlns:a16="http://schemas.microsoft.com/office/drawing/2014/main" id="{00000000-0008-0000-0200-00003F000000}"/>
            </a:ext>
          </a:extLst>
        </xdr:cNvPr>
        <xdr:cNvCxnSpPr>
          <a:stCxn id="61" idx="1"/>
        </xdr:cNvCxnSpPr>
      </xdr:nvCxnSpPr>
      <xdr:spPr>
        <a:xfrm flipH="1">
          <a:off x="12358552" y="5814060"/>
          <a:ext cx="421981" cy="1359626"/>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2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44824</xdr:colOff>
      <xdr:row>8</xdr:row>
      <xdr:rowOff>0</xdr:rowOff>
    </xdr:from>
    <xdr:ext cx="2678205" cy="2610971"/>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8807824" y="2073088"/>
          <a:ext cx="2678205" cy="26109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put in the component part</a:t>
          </a:r>
          <a:r>
            <a:rPr kumimoji="1" lang="en-US" altLang="ja-JP" sz="1100" baseline="0">
              <a:solidFill>
                <a:srgbClr val="FF0000"/>
              </a:solidFill>
              <a:latin typeface="Meiryo UI" pitchFamily="50" charset="-128"/>
              <a:ea typeface="Meiryo UI" pitchFamily="50" charset="-128"/>
              <a:cs typeface="Meiryo UI" pitchFamily="50" charset="-128"/>
            </a:rPr>
            <a:t> no.</a:t>
          </a:r>
        </a:p>
        <a:p>
          <a:r>
            <a:rPr kumimoji="1" lang="en-US" altLang="ja-JP" sz="1100" baseline="0">
              <a:solidFill>
                <a:srgbClr val="FF0000"/>
              </a:solidFill>
              <a:latin typeface="Meiryo UI" pitchFamily="50" charset="-128"/>
              <a:ea typeface="Meiryo UI" pitchFamily="50" charset="-128"/>
              <a:cs typeface="Meiryo UI" pitchFamily="50" charset="-128"/>
            </a:rPr>
            <a:t> in order from left to right</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5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Max. number</a:t>
          </a:r>
          <a:r>
            <a:rPr kumimoji="1" lang="en-US" altLang="ja-JP" sz="1100" baseline="0">
              <a:solidFill>
                <a:srgbClr val="FF0000"/>
              </a:solidFill>
              <a:latin typeface="Meiryo UI" pitchFamily="50" charset="-128"/>
              <a:ea typeface="Meiryo UI" pitchFamily="50" charset="-128"/>
              <a:cs typeface="Meiryo UI" pitchFamily="50" charset="-128"/>
            </a:rPr>
            <a:t> of assembly </a:t>
          </a:r>
          <a:r>
            <a:rPr kumimoji="1" lang="ja-JP" altLang="en-US" sz="1100">
              <a:solidFill>
                <a:srgbClr val="FF0000"/>
              </a:solidFill>
              <a:latin typeface="Meiryo UI" pitchFamily="50" charset="-128"/>
              <a:ea typeface="Meiryo UI" pitchFamily="50" charset="-128"/>
              <a:cs typeface="Meiryo UI" pitchFamily="50" charset="-128"/>
            </a:rPr>
            <a:t>＞</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a:t>
          </a:r>
          <a:r>
            <a:rPr kumimoji="1" lang="en-US" altLang="ja-JP" sz="1100" baseline="0">
              <a:solidFill>
                <a:srgbClr val="FF0000"/>
              </a:solidFill>
              <a:latin typeface="Meiryo UI" pitchFamily="50" charset="-128"/>
              <a:ea typeface="Meiryo UI" pitchFamily="50" charset="-128"/>
              <a:cs typeface="Meiryo UI" pitchFamily="50" charset="-128"/>
            </a:rPr>
            <a:t> </a:t>
          </a:r>
          <a:r>
            <a:rPr kumimoji="1" lang="en-US" altLang="ja-JP" sz="1100">
              <a:solidFill>
                <a:srgbClr val="FF0000"/>
              </a:solidFill>
              <a:latin typeface="Meiryo UI" pitchFamily="50" charset="-128"/>
              <a:ea typeface="Meiryo UI" pitchFamily="50" charset="-128"/>
              <a:cs typeface="Meiryo UI" pitchFamily="50" charset="-128"/>
            </a:rPr>
            <a:t>includes 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 unit</a:t>
          </a: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up to 13</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baseline="0">
              <a:solidFill>
                <a:srgbClr val="FF0000"/>
              </a:solidFill>
              <a:latin typeface="Meiryo UI" pitchFamily="50" charset="-128"/>
              <a:ea typeface="Meiryo UI" pitchFamily="50" charset="-128"/>
              <a:cs typeface="Meiryo UI" pitchFamily="50" charset="-128"/>
            </a:rPr>
            <a:t>part/product numbers</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 includes AMS</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A/B-X101/102</a:t>
          </a:r>
        </a:p>
        <a:p>
          <a:r>
            <a:rPr kumimoji="1" lang="en-US" altLang="ja-JP" sz="1100">
              <a:solidFill>
                <a:srgbClr val="FF0000"/>
              </a:solidFill>
              <a:latin typeface="Meiryo UI" pitchFamily="50" charset="-128"/>
              <a:ea typeface="Meiryo UI" pitchFamily="50" charset="-128"/>
              <a:cs typeface="Meiryo UI" pitchFamily="50" charset="-128"/>
            </a:rPr>
            <a:t> unit</a:t>
          </a:r>
        </a:p>
        <a:p>
          <a:r>
            <a:rPr kumimoji="1" lang="ja-JP" altLang="en-US" sz="1100" baseline="0">
              <a:solidFill>
                <a:srgbClr val="FF0000"/>
              </a:solidFill>
              <a:latin typeface="Meiryo UI" pitchFamily="50" charset="-128"/>
              <a:ea typeface="Meiryo UI" pitchFamily="50" charset="-128"/>
              <a:cs typeface="Meiryo UI" pitchFamily="50" charset="-128"/>
            </a:rPr>
            <a:t>⇒</a:t>
          </a:r>
          <a:r>
            <a:rPr kumimoji="1" lang="en-US" altLang="ja-JP" sz="1100" baseline="0">
              <a:solidFill>
                <a:srgbClr val="FF0000"/>
              </a:solidFill>
              <a:latin typeface="Meiryo UI" pitchFamily="50" charset="-128"/>
              <a:ea typeface="Meiryo UI" pitchFamily="50" charset="-128"/>
              <a:cs typeface="Meiryo UI" pitchFamily="50" charset="-128"/>
            </a:rPr>
            <a:t>up to 15 part/product numbers</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when</a:t>
          </a:r>
          <a:r>
            <a:rPr kumimoji="1" lang="en-US" altLang="ja-JP" sz="1100" baseline="0">
              <a:solidFill>
                <a:srgbClr val="FF0000"/>
              </a:solidFill>
              <a:latin typeface="Meiryo UI" pitchFamily="50" charset="-128"/>
              <a:ea typeface="Meiryo UI" pitchFamily="50" charset="-128"/>
              <a:cs typeface="Meiryo UI" pitchFamily="50" charset="-128"/>
            </a:rPr>
            <a:t> not include AMS unit above</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up</a:t>
          </a:r>
          <a:r>
            <a:rPr kumimoji="1" lang="en-US" altLang="ja-JP" sz="1100" baseline="0">
              <a:solidFill>
                <a:srgbClr val="FF0000"/>
              </a:solidFill>
              <a:latin typeface="Meiryo UI" pitchFamily="50" charset="-128"/>
              <a:ea typeface="Meiryo UI" pitchFamily="50" charset="-128"/>
              <a:cs typeface="Meiryo UI" pitchFamily="50" charset="-128"/>
            </a:rPr>
            <a:t> to 17 part/product numbers</a:t>
          </a:r>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en-US" altLang="ja-JP" sz="1100">
            <a:solidFill>
              <a:srgbClr val="FF0000"/>
            </a:solidFill>
            <a:latin typeface="Meiryo UI" pitchFamily="50" charset="-128"/>
            <a:ea typeface="Meiryo UI" pitchFamily="50" charset="-128"/>
            <a:cs typeface="Meiryo UI" pitchFamily="50" charset="-128"/>
          </a:endParaRPr>
        </a:p>
        <a:p>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200-000042000000}"/>
            </a:ext>
          </a:extLst>
        </xdr:cNvPr>
        <xdr:cNvSpPr/>
      </xdr:nvSpPr>
      <xdr:spPr>
        <a:xfrm rot="16200000" flipH="1">
          <a:off x="7457645" y="4562049"/>
          <a:ext cx="2342250" cy="1032737"/>
        </a:xfrm>
        <a:prstGeom prst="arc">
          <a:avLst>
            <a:gd name="adj1" fmla="val 1532106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287383</xdr:colOff>
      <xdr:row>43</xdr:row>
      <xdr:rowOff>29936</xdr:rowOff>
    </xdr:from>
    <xdr:ext cx="3612527" cy="1023870"/>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13132526" y="9881507"/>
          <a:ext cx="3612527" cy="10238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Simple special part number is to be </a:t>
          </a:r>
        </a:p>
        <a:p>
          <a:r>
            <a:rPr kumimoji="1" lang="en-US" altLang="ja-JP" sz="1100">
              <a:solidFill>
                <a:srgbClr val="FF0000"/>
              </a:solidFill>
              <a:latin typeface="Meiryo UI" pitchFamily="50" charset="-128"/>
              <a:ea typeface="Meiryo UI" pitchFamily="50" charset="-128"/>
              <a:cs typeface="Meiryo UI" pitchFamily="50" charset="-128"/>
            </a:rPr>
            <a:t>provided from SMC</a:t>
          </a:r>
        </a:p>
        <a:p>
          <a:r>
            <a:rPr kumimoji="1" lang="ja-JP" altLang="en-US" sz="1100" baseline="0">
              <a:solidFill>
                <a:srgbClr val="FF0000"/>
              </a:solidFill>
              <a:latin typeface="Meiryo UI" pitchFamily="50" charset="-128"/>
              <a:ea typeface="Meiryo UI" pitchFamily="50" charset="-128"/>
              <a:cs typeface="Meiryo UI" pitchFamily="50" charset="-128"/>
            </a:rPr>
            <a:t> </a:t>
          </a:r>
          <a:r>
            <a:rPr kumimoji="1" lang="en-US" altLang="ja-JP" sz="1100" baseline="0">
              <a:solidFill>
                <a:srgbClr val="FF0000"/>
              </a:solidFill>
              <a:latin typeface="Meiryo UI" pitchFamily="50" charset="-128"/>
              <a:ea typeface="Meiryo UI" pitchFamily="50" charset="-128"/>
              <a:cs typeface="Meiryo UI" pitchFamily="50" charset="-128"/>
            </a:rPr>
            <a:t>The same combination of components </a:t>
          </a:r>
        </a:p>
        <a:p>
          <a:r>
            <a:rPr kumimoji="1" lang="en-US" altLang="ja-JP" sz="1100" baseline="0">
              <a:solidFill>
                <a:srgbClr val="FF0000"/>
              </a:solidFill>
              <a:latin typeface="Meiryo UI" pitchFamily="50" charset="-128"/>
              <a:ea typeface="Meiryo UI" pitchFamily="50" charset="-128"/>
              <a:cs typeface="Meiryo UI" pitchFamily="50" charset="-128"/>
            </a:rPr>
            <a:t>can be ordered repeatedly with this part number.</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45</xdr:col>
      <xdr:colOff>195943</xdr:colOff>
      <xdr:row>47</xdr:row>
      <xdr:rowOff>52320</xdr:rowOff>
    </xdr:from>
    <xdr:to>
      <xdr:col>47</xdr:col>
      <xdr:colOff>199533</xdr:colOff>
      <xdr:row>49</xdr:row>
      <xdr:rowOff>10886</xdr:rowOff>
    </xdr:to>
    <xdr:cxnSp macro="">
      <xdr:nvCxnSpPr>
        <xdr:cNvPr id="68" name="直線矢印コネクタ 67">
          <a:extLst>
            <a:ext uri="{FF2B5EF4-FFF2-40B4-BE49-F238E27FC236}">
              <a16:creationId xmlns:a16="http://schemas.microsoft.com/office/drawing/2014/main" id="{00000000-0008-0000-0200-000044000000}"/>
            </a:ext>
          </a:extLst>
        </xdr:cNvPr>
        <xdr:cNvCxnSpPr>
          <a:stCxn id="67" idx="2"/>
        </xdr:cNvCxnSpPr>
      </xdr:nvCxnSpPr>
      <xdr:spPr>
        <a:xfrm flipH="1">
          <a:off x="14303829" y="10905377"/>
          <a:ext cx="634961" cy="52462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91747</xdr:colOff>
      <xdr:row>2</xdr:row>
      <xdr:rowOff>107577</xdr:rowOff>
    </xdr:from>
    <xdr:ext cx="7259312" cy="553570"/>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8854747" y="802342"/>
          <a:ext cx="7259312" cy="5535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rgbClr val="FF0000"/>
              </a:solidFill>
              <a:latin typeface="Arial" panose="020B0604020202020204" pitchFamily="34" charset="0"/>
              <a:ea typeface="Meiryo UI" pitchFamily="50" charset="-128"/>
              <a:cs typeface="Arial" panose="020B0604020202020204" pitchFamily="34" charset="0"/>
            </a:rPr>
            <a:t>１）</a:t>
          </a:r>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Select the part no. from the "applicable</a:t>
          </a:r>
          <a:r>
            <a:rPr kumimoji="1" lang="en-US" altLang="ja-JP" sz="1100" baseline="0">
              <a:solidFill>
                <a:srgbClr val="FF0000"/>
              </a:solidFill>
              <a:latin typeface="Arial" panose="020B0604020202020204" pitchFamily="34" charset="0"/>
              <a:ea typeface="Meiryo UI" pitchFamily="50" charset="-128"/>
              <a:cs typeface="Arial" panose="020B0604020202020204" pitchFamily="34" charset="0"/>
            </a:rPr>
            <a:t> product/parts list in the attached sheet</a:t>
          </a:r>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 .</a:t>
          </a:r>
        </a:p>
        <a:p>
          <a:r>
            <a:rPr kumimoji="1" lang="en-US" altLang="ja-JP" sz="1100">
              <a:solidFill>
                <a:srgbClr val="FF0000"/>
              </a:solidFill>
              <a:latin typeface="Arial" panose="020B0604020202020204" pitchFamily="34" charset="0"/>
              <a:ea typeface="Meiryo UI" pitchFamily="50" charset="-128"/>
              <a:cs typeface="Arial" panose="020B0604020202020204" pitchFamily="34" charset="0"/>
            </a:rPr>
            <a:t>      *Include at least one AMS related product. If not,</a:t>
          </a:r>
          <a:r>
            <a:rPr kumimoji="1" lang="en-US" altLang="ja-JP" sz="1100" baseline="0">
              <a:solidFill>
                <a:srgbClr val="FF0000"/>
              </a:solidFill>
              <a:latin typeface="Arial" panose="020B0604020202020204" pitchFamily="34" charset="0"/>
              <a:ea typeface="Meiryo UI" pitchFamily="50" charset="-128"/>
              <a:cs typeface="Arial" panose="020B0604020202020204" pitchFamily="34" charset="0"/>
            </a:rPr>
            <a:t> order with F.R.L. simple special specification sheet.</a:t>
          </a:r>
          <a:endParaRPr kumimoji="1" lang="en-US" altLang="ja-JP" sz="1100">
            <a:solidFill>
              <a:srgbClr val="FF0000"/>
            </a:solidFill>
            <a:latin typeface="Arial" panose="020B0604020202020204" pitchFamily="34" charset="0"/>
            <a:ea typeface="Meiryo UI" pitchFamily="50" charset="-128"/>
            <a:cs typeface="Arial" panose="020B0604020202020204" pitchFamily="34" charset="0"/>
          </a:endParaRPr>
        </a:p>
        <a:p>
          <a:r>
            <a:rPr kumimoji="1" lang="ja-JP" altLang="en-US" sz="1100" baseline="0">
              <a:solidFill>
                <a:srgbClr val="FF0000"/>
              </a:solidFill>
              <a:latin typeface="Arial" panose="020B0604020202020204" pitchFamily="34" charset="0"/>
              <a:ea typeface="Meiryo UI" pitchFamily="50" charset="-128"/>
              <a:cs typeface="Arial" panose="020B0604020202020204" pitchFamily="34" charset="0"/>
            </a:rPr>
            <a:t>　　　</a:t>
          </a:r>
          <a:endParaRPr kumimoji="1" lang="en-US" altLang="ja-JP" sz="1100">
            <a:solidFill>
              <a:srgbClr val="FF0000"/>
            </a:solidFill>
            <a:latin typeface="Arial" panose="020B0604020202020204" pitchFamily="34" charset="0"/>
            <a:ea typeface="Meiryo UI" pitchFamily="50" charset="-128"/>
            <a:cs typeface="Arial" panose="020B0604020202020204" pitchFamily="34" charset="0"/>
          </a:endParaRPr>
        </a:p>
      </xdr:txBody>
    </xdr:sp>
    <xdr:clientData/>
  </xdr:oneCellAnchor>
  <xdr:oneCellAnchor>
    <xdr:from>
      <xdr:col>41</xdr:col>
      <xdr:colOff>1732</xdr:colOff>
      <xdr:row>30</xdr:row>
      <xdr:rowOff>40698</xdr:rowOff>
    </xdr:from>
    <xdr:ext cx="2676525" cy="790986"/>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14098732" y="6640963"/>
          <a:ext cx="2676525"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Select the accessory items from the attached sheet and fill in the</a:t>
          </a:r>
          <a:r>
            <a:rPr kumimoji="1" lang="en-US" altLang="ja-JP" sz="1100" baseline="0">
              <a:solidFill>
                <a:srgbClr val="FF0000"/>
              </a:solidFill>
              <a:latin typeface="Meiryo UI" pitchFamily="50" charset="-128"/>
              <a:ea typeface="Meiryo UI" pitchFamily="50" charset="-128"/>
              <a:cs typeface="Meiryo UI" pitchFamily="50" charset="-128"/>
            </a:rPr>
            <a:t> part no. and quantity. </a:t>
          </a:r>
          <a:endParaRPr kumimoji="1" lang="ja-JP" altLang="en-US" sz="11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43</xdr:col>
      <xdr:colOff>0</xdr:colOff>
      <xdr:row>33</xdr:row>
      <xdr:rowOff>180975</xdr:rowOff>
    </xdr:from>
    <xdr:to>
      <xdr:col>43</xdr:col>
      <xdr:colOff>182336</xdr:colOff>
      <xdr:row>35</xdr:row>
      <xdr:rowOff>21772</xdr:rowOff>
    </xdr:to>
    <xdr:cxnSp macro="">
      <xdr:nvCxnSpPr>
        <xdr:cNvPr id="71" name="直線矢印コネクタ 70">
          <a:extLst>
            <a:ext uri="{FF2B5EF4-FFF2-40B4-BE49-F238E27FC236}">
              <a16:creationId xmlns:a16="http://schemas.microsoft.com/office/drawing/2014/main" id="{00000000-0008-0000-0200-000047000000}"/>
            </a:ext>
          </a:extLst>
        </xdr:cNvPr>
        <xdr:cNvCxnSpPr/>
      </xdr:nvCxnSpPr>
      <xdr:spPr>
        <a:xfrm flipH="1">
          <a:off x="13476514" y="7855404"/>
          <a:ext cx="182336" cy="2762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169209</xdr:colOff>
      <xdr:row>7</xdr:row>
      <xdr:rowOff>39220</xdr:rowOff>
    </xdr:from>
    <xdr:to>
      <xdr:col>48</xdr:col>
      <xdr:colOff>121584</xdr:colOff>
      <xdr:row>7</xdr:row>
      <xdr:rowOff>39220</xdr:rowOff>
    </xdr:to>
    <xdr:cxnSp macro="">
      <xdr:nvCxnSpPr>
        <xdr:cNvPr id="72" name="直線矢印コネクタ 71">
          <a:extLst>
            <a:ext uri="{FF2B5EF4-FFF2-40B4-BE49-F238E27FC236}">
              <a16:creationId xmlns:a16="http://schemas.microsoft.com/office/drawing/2014/main" id="{00000000-0008-0000-0200-000048000000}"/>
            </a:ext>
          </a:extLst>
        </xdr:cNvPr>
        <xdr:cNvCxnSpPr/>
      </xdr:nvCxnSpPr>
      <xdr:spPr>
        <a:xfrm flipV="1">
          <a:off x="9671797" y="1948702"/>
          <a:ext cx="5116046"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189381</xdr:colOff>
      <xdr:row>5</xdr:row>
      <xdr:rowOff>245969</xdr:rowOff>
    </xdr:from>
    <xdr:to>
      <xdr:col>35</xdr:col>
      <xdr:colOff>142876</xdr:colOff>
      <xdr:row>28</xdr:row>
      <xdr:rowOff>118785</xdr:rowOff>
    </xdr:to>
    <xdr:sp macro="" textlink="">
      <xdr:nvSpPr>
        <xdr:cNvPr id="73" name="円弧 72">
          <a:extLst>
            <a:ext uri="{FF2B5EF4-FFF2-40B4-BE49-F238E27FC236}">
              <a16:creationId xmlns:a16="http://schemas.microsoft.com/office/drawing/2014/main" id="{00000000-0008-0000-0200-000049000000}"/>
            </a:ext>
          </a:extLst>
        </xdr:cNvPr>
        <xdr:cNvSpPr/>
      </xdr:nvSpPr>
      <xdr:spPr>
        <a:xfrm rot="16200000" flipH="1">
          <a:off x="7226868" y="3459038"/>
          <a:ext cx="4908642" cy="1543756"/>
        </a:xfrm>
        <a:prstGeom prst="arc">
          <a:avLst>
            <a:gd name="adj1" fmla="val 11207425"/>
            <a:gd name="adj2" fmla="val 11602166"/>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2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chemeClr val="tx2"/>
              </a:solidFill>
              <a:latin typeface="Meiryo UI" pitchFamily="50" charset="-128"/>
              <a:ea typeface="Meiryo UI" pitchFamily="50" charset="-128"/>
              <a:cs typeface="Meiryo UI" pitchFamily="50" charset="-128"/>
            </a:rPr>
            <a:t>Order</a:t>
          </a:r>
          <a:r>
            <a:rPr kumimoji="1" lang="en-US" altLang="ja-JP" sz="1100" baseline="0">
              <a:solidFill>
                <a:schemeClr val="tx2"/>
              </a:solidFill>
              <a:latin typeface="Meiryo UI" pitchFamily="50" charset="-128"/>
              <a:ea typeface="Meiryo UI" pitchFamily="50" charset="-128"/>
              <a:cs typeface="Meiryo UI" pitchFamily="50" charset="-128"/>
            </a:rPr>
            <a:t> of the parts</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Air flow direction</a:t>
          </a:r>
          <a:r>
            <a:rPr kumimoji="1" lang="ja-JP" altLang="en-US" sz="1100">
              <a:solidFill>
                <a:schemeClr val="tx2"/>
              </a:solidFill>
              <a:latin typeface="Meiryo UI" pitchFamily="50" charset="-128"/>
              <a:ea typeface="Meiryo UI" pitchFamily="50" charset="-128"/>
              <a:cs typeface="Meiryo UI" pitchFamily="50" charset="-128"/>
            </a:rPr>
            <a:t>）　　</a:t>
          </a:r>
        </a:p>
      </xdr:txBody>
    </xdr:sp>
    <xdr:clientData/>
  </xdr:oneCellAnchor>
  <mc:AlternateContent xmlns:mc="http://schemas.openxmlformats.org/markup-compatibility/2006">
    <mc:Choice xmlns:a14="http://schemas.microsoft.com/office/drawing/2010/main" Requires="a14">
      <xdr:twoCellAnchor editAs="oneCell">
        <xdr:from>
          <xdr:col>20</xdr:col>
          <xdr:colOff>106680</xdr:colOff>
          <xdr:row>4</xdr:row>
          <xdr:rowOff>0</xdr:rowOff>
        </xdr:from>
        <xdr:to>
          <xdr:col>22</xdr:col>
          <xdr:colOff>0</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2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24</xdr:col>
          <xdr:colOff>0</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2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No</a:t>
              </a:r>
            </a:p>
          </xdr:txBody>
        </xdr:sp>
        <xdr:clientData fLocksWithSheet="0"/>
      </xdr:twoCellAnchor>
    </mc:Choice>
    <mc:Fallback/>
  </mc:AlternateContent>
  <xdr:twoCellAnchor>
    <xdr:from>
      <xdr:col>39</xdr:col>
      <xdr:colOff>409022</xdr:colOff>
      <xdr:row>8</xdr:row>
      <xdr:rowOff>145047</xdr:rowOff>
    </xdr:from>
    <xdr:to>
      <xdr:col>43</xdr:col>
      <xdr:colOff>97975</xdr:colOff>
      <xdr:row>11</xdr:row>
      <xdr:rowOff>71473</xdr:rowOff>
    </xdr:to>
    <xdr:sp macro="" textlink="">
      <xdr:nvSpPr>
        <xdr:cNvPr id="35865" name="右中かっこ 35864">
          <a:extLst>
            <a:ext uri="{FF2B5EF4-FFF2-40B4-BE49-F238E27FC236}">
              <a16:creationId xmlns:a16="http://schemas.microsoft.com/office/drawing/2014/main" id="{00000000-0008-0000-0200-0000198C0000}"/>
            </a:ext>
          </a:extLst>
        </xdr:cNvPr>
        <xdr:cNvSpPr/>
      </xdr:nvSpPr>
      <xdr:spPr>
        <a:xfrm rot="16200000">
          <a:off x="12689114" y="1907526"/>
          <a:ext cx="557798" cy="1212953"/>
        </a:xfrm>
        <a:prstGeom prst="rightBrace">
          <a:avLst>
            <a:gd name="adj1" fmla="val 8333"/>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32</xdr:col>
      <xdr:colOff>156883</xdr:colOff>
      <xdr:row>5</xdr:row>
      <xdr:rowOff>57696</xdr:rowOff>
    </xdr:from>
    <xdr:ext cx="5229225" cy="325217"/>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656795" y="1514461"/>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en-US" altLang="ja-JP" sz="1100">
              <a:solidFill>
                <a:schemeClr val="tx2"/>
              </a:solidFill>
              <a:latin typeface="Meiryo UI" pitchFamily="50" charset="-128"/>
              <a:ea typeface="Meiryo UI" pitchFamily="50" charset="-128"/>
              <a:cs typeface="Meiryo UI" pitchFamily="50" charset="-128"/>
            </a:rPr>
            <a:t>Order</a:t>
          </a:r>
          <a:r>
            <a:rPr kumimoji="1" lang="en-US" altLang="ja-JP" sz="1100" baseline="0">
              <a:solidFill>
                <a:schemeClr val="tx2"/>
              </a:solidFill>
              <a:latin typeface="Meiryo UI" pitchFamily="50" charset="-128"/>
              <a:ea typeface="Meiryo UI" pitchFamily="50" charset="-128"/>
              <a:cs typeface="Meiryo UI" pitchFamily="50" charset="-128"/>
            </a:rPr>
            <a:t> of the component parts</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Air flow direction</a:t>
          </a:r>
          <a:r>
            <a:rPr kumimoji="1" lang="ja-JP" altLang="en-US" sz="1100">
              <a:solidFill>
                <a:schemeClr val="tx2"/>
              </a:solidFill>
              <a:latin typeface="Meiryo UI" pitchFamily="50" charset="-128"/>
              <a:ea typeface="Meiryo UI" pitchFamily="50" charset="-128"/>
              <a:cs typeface="Meiryo UI" pitchFamily="50" charset="-128"/>
            </a:rPr>
            <a:t>）　　</a:t>
          </a:r>
        </a:p>
      </xdr:txBody>
    </xdr:sp>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472168</xdr:colOff>
      <xdr:row>6</xdr:row>
      <xdr:rowOff>57150</xdr:rowOff>
    </xdr:to>
    <xdr:pic>
      <xdr:nvPicPr>
        <xdr:cNvPr id="12" name="図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2343150</xdr:colOff>
      <xdr:row>7</xdr:row>
      <xdr:rowOff>0</xdr:rowOff>
    </xdr:to>
    <xdr:pic>
      <xdr:nvPicPr>
        <xdr:cNvPr id="9" name="図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289832</xdr:colOff>
      <xdr:row>2</xdr:row>
      <xdr:rowOff>175623</xdr:rowOff>
    </xdr:from>
    <xdr:to>
      <xdr:col>12</xdr:col>
      <xdr:colOff>419781</xdr:colOff>
      <xdr:row>8</xdr:row>
      <xdr:rowOff>205402</xdr:rowOff>
    </xdr:to>
    <xdr:grpSp>
      <xdr:nvGrpSpPr>
        <xdr:cNvPr id="7" name="グループ化 6">
          <a:extLst>
            <a:ext uri="{FF2B5EF4-FFF2-40B4-BE49-F238E27FC236}">
              <a16:creationId xmlns:a16="http://schemas.microsoft.com/office/drawing/2014/main" id="{00000000-0008-0000-1F00-000007000000}"/>
            </a:ext>
          </a:extLst>
        </xdr:cNvPr>
        <xdr:cNvGrpSpPr>
          <a:grpSpLocks noChangeAspect="1"/>
        </xdr:cNvGrpSpPr>
      </xdr:nvGrpSpPr>
      <xdr:grpSpPr>
        <a:xfrm>
          <a:off x="9041946" y="774337"/>
          <a:ext cx="1588635" cy="1640865"/>
          <a:chOff x="9544050" y="838200"/>
          <a:chExt cx="1933575" cy="1794760"/>
        </a:xfrm>
      </xdr:grpSpPr>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F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F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196850</xdr:colOff>
      <xdr:row>2</xdr:row>
      <xdr:rowOff>90170</xdr:rowOff>
    </xdr:from>
    <xdr:to>
      <xdr:col>12</xdr:col>
      <xdr:colOff>333589</xdr:colOff>
      <xdr:row>9</xdr:row>
      <xdr:rowOff>147320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8948964" y="688884"/>
          <a:ext cx="1595425" cy="1885950"/>
          <a:chOff x="10401300" y="790575"/>
          <a:chExt cx="1688044" cy="1857375"/>
        </a:xfrm>
      </xdr:grpSpPr>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20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20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2336799</xdr:colOff>
      <xdr:row>7</xdr:row>
      <xdr:rowOff>34925</xdr:rowOff>
    </xdr:to>
    <xdr:pic>
      <xdr:nvPicPr>
        <xdr:cNvPr id="5" name="図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133350</xdr:colOff>
      <xdr:row>3</xdr:row>
      <xdr:rowOff>104775</xdr:rowOff>
    </xdr:from>
    <xdr:to>
      <xdr:col>3</xdr:col>
      <xdr:colOff>114300</xdr:colOff>
      <xdr:row>4</xdr:row>
      <xdr:rowOff>114300</xdr:rowOff>
    </xdr:to>
    <xdr:sp macro="" textlink="">
      <xdr:nvSpPr>
        <xdr:cNvPr id="2" name="Rectangle 4">
          <a:extLst>
            <a:ext uri="{FF2B5EF4-FFF2-40B4-BE49-F238E27FC236}">
              <a16:creationId xmlns:a16="http://schemas.microsoft.com/office/drawing/2014/main" id="{475DAB38-D666-47F3-ACAE-8722020A523A}"/>
            </a:ext>
          </a:extLst>
        </xdr:cNvPr>
        <xdr:cNvSpPr>
          <a:spLocks noChangeArrowheads="1"/>
        </xdr:cNvSpPr>
      </xdr:nvSpPr>
      <xdr:spPr bwMode="auto">
        <a:xfrm>
          <a:off x="701040" y="912495"/>
          <a:ext cx="441960" cy="449580"/>
        </a:xfrm>
        <a:prstGeom prst="rect">
          <a:avLst/>
        </a:prstGeom>
        <a:solidFill>
          <a:srgbClr val="D9D9D9"/>
        </a:solidFill>
        <a:ln w="9525">
          <a:solidFill>
            <a:srgbClr val="000000"/>
          </a:solidFill>
          <a:miter lim="800000"/>
          <a:headEnd/>
          <a:tailEnd/>
        </a:ln>
      </xdr:spPr>
    </xdr:sp>
    <xdr:clientData/>
  </xdr:twoCellAnchor>
  <xdr:twoCellAnchor editAs="oneCell">
    <xdr:from>
      <xdr:col>10</xdr:col>
      <xdr:colOff>515083</xdr:colOff>
      <xdr:row>2</xdr:row>
      <xdr:rowOff>76200</xdr:rowOff>
    </xdr:from>
    <xdr:to>
      <xdr:col>11</xdr:col>
      <xdr:colOff>601204</xdr:colOff>
      <xdr:row>8</xdr:row>
      <xdr:rowOff>190066</xdr:rowOff>
    </xdr:to>
    <xdr:pic>
      <xdr:nvPicPr>
        <xdr:cNvPr id="3" name="図 2">
          <a:extLst>
            <a:ext uri="{FF2B5EF4-FFF2-40B4-BE49-F238E27FC236}">
              <a16:creationId xmlns:a16="http://schemas.microsoft.com/office/drawing/2014/main" id="{87C2488D-ABCE-418F-A443-EDA4DBD1B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5473" y="676275"/>
          <a:ext cx="695721" cy="1698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419100</xdr:colOff>
      <xdr:row>3</xdr:row>
      <xdr:rowOff>85725</xdr:rowOff>
    </xdr:from>
    <xdr:to>
      <xdr:col>7</xdr:col>
      <xdr:colOff>904875</xdr:colOff>
      <xdr:row>4</xdr:row>
      <xdr:rowOff>95250</xdr:rowOff>
    </xdr:to>
    <xdr:sp macro="" textlink="">
      <xdr:nvSpPr>
        <xdr:cNvPr id="4" name="Rectangle 5">
          <a:extLst>
            <a:ext uri="{FF2B5EF4-FFF2-40B4-BE49-F238E27FC236}">
              <a16:creationId xmlns:a16="http://schemas.microsoft.com/office/drawing/2014/main" id="{9CBD8B8C-0DC2-41C5-ABB4-84658019BA9B}"/>
            </a:ext>
          </a:extLst>
        </xdr:cNvPr>
        <xdr:cNvSpPr>
          <a:spLocks noChangeArrowheads="1"/>
        </xdr:cNvSpPr>
      </xdr:nvSpPr>
      <xdr:spPr bwMode="auto">
        <a:xfrm>
          <a:off x="3486150"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1619250</xdr:colOff>
      <xdr:row>4</xdr:row>
      <xdr:rowOff>95250</xdr:rowOff>
    </xdr:to>
    <xdr:sp macro="" textlink="">
      <xdr:nvSpPr>
        <xdr:cNvPr id="5" name="Rectangle 6">
          <a:extLst>
            <a:ext uri="{FF2B5EF4-FFF2-40B4-BE49-F238E27FC236}">
              <a16:creationId xmlns:a16="http://schemas.microsoft.com/office/drawing/2014/main" id="{F1F0B1F6-DE1D-4462-A30A-85C819081CE3}"/>
            </a:ext>
          </a:extLst>
        </xdr:cNvPr>
        <xdr:cNvSpPr>
          <a:spLocks noChangeArrowheads="1"/>
        </xdr:cNvSpPr>
      </xdr:nvSpPr>
      <xdr:spPr bwMode="auto">
        <a:xfrm>
          <a:off x="4198620"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723900</xdr:colOff>
      <xdr:row>4</xdr:row>
      <xdr:rowOff>95250</xdr:rowOff>
    </xdr:to>
    <xdr:sp macro="" textlink="">
      <xdr:nvSpPr>
        <xdr:cNvPr id="6" name="Rectangle 7">
          <a:extLst>
            <a:ext uri="{FF2B5EF4-FFF2-40B4-BE49-F238E27FC236}">
              <a16:creationId xmlns:a16="http://schemas.microsoft.com/office/drawing/2014/main" id="{07A5A8DF-BCFB-4094-91CA-D724E8E6B1AC}"/>
            </a:ext>
          </a:extLst>
        </xdr:cNvPr>
        <xdr:cNvSpPr>
          <a:spLocks noChangeArrowheads="1"/>
        </xdr:cNvSpPr>
      </xdr:nvSpPr>
      <xdr:spPr bwMode="auto">
        <a:xfrm>
          <a:off x="5183505"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1438275</xdr:colOff>
      <xdr:row>4</xdr:row>
      <xdr:rowOff>95250</xdr:rowOff>
    </xdr:to>
    <xdr:sp macro="" textlink="">
      <xdr:nvSpPr>
        <xdr:cNvPr id="7" name="Rectangle 8">
          <a:extLst>
            <a:ext uri="{FF2B5EF4-FFF2-40B4-BE49-F238E27FC236}">
              <a16:creationId xmlns:a16="http://schemas.microsoft.com/office/drawing/2014/main" id="{0D282A4B-A6B9-49D0-8B95-15F726FA8455}"/>
            </a:ext>
          </a:extLst>
        </xdr:cNvPr>
        <xdr:cNvSpPr>
          <a:spLocks noChangeArrowheads="1"/>
        </xdr:cNvSpPr>
      </xdr:nvSpPr>
      <xdr:spPr bwMode="auto">
        <a:xfrm>
          <a:off x="5895975" y="897255"/>
          <a:ext cx="483870" cy="441960"/>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3</xdr:row>
      <xdr:rowOff>161925</xdr:rowOff>
    </xdr:from>
    <xdr:to>
      <xdr:col>6</xdr:col>
      <xdr:colOff>342900</xdr:colOff>
      <xdr:row>4</xdr:row>
      <xdr:rowOff>104775</xdr:rowOff>
    </xdr:to>
    <xdr:sp macro="" textlink="">
      <xdr:nvSpPr>
        <xdr:cNvPr id="8" name="Rectangle 9">
          <a:extLst>
            <a:ext uri="{FF2B5EF4-FFF2-40B4-BE49-F238E27FC236}">
              <a16:creationId xmlns:a16="http://schemas.microsoft.com/office/drawing/2014/main" id="{E8779D6A-3384-41B4-8368-8F3E71210B38}"/>
            </a:ext>
          </a:extLst>
        </xdr:cNvPr>
        <xdr:cNvSpPr>
          <a:spLocks noChangeArrowheads="1"/>
        </xdr:cNvSpPr>
      </xdr:nvSpPr>
      <xdr:spPr bwMode="auto">
        <a:xfrm>
          <a:off x="2678430"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76200</xdr:colOff>
      <xdr:row>3</xdr:row>
      <xdr:rowOff>161925</xdr:rowOff>
    </xdr:from>
    <xdr:to>
      <xdr:col>8</xdr:col>
      <xdr:colOff>180975</xdr:colOff>
      <xdr:row>4</xdr:row>
      <xdr:rowOff>104775</xdr:rowOff>
    </xdr:to>
    <xdr:sp macro="" textlink="">
      <xdr:nvSpPr>
        <xdr:cNvPr id="9" name="Rectangle 10">
          <a:extLst>
            <a:ext uri="{FF2B5EF4-FFF2-40B4-BE49-F238E27FC236}">
              <a16:creationId xmlns:a16="http://schemas.microsoft.com/office/drawing/2014/main" id="{A1090320-E0AE-432E-8C40-9E025CF291F9}"/>
            </a:ext>
          </a:extLst>
        </xdr:cNvPr>
        <xdr:cNvSpPr>
          <a:spLocks noChangeArrowheads="1"/>
        </xdr:cNvSpPr>
      </xdr:nvSpPr>
      <xdr:spPr bwMode="auto">
        <a:xfrm>
          <a:off x="5019675"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790575</xdr:colOff>
      <xdr:row>3</xdr:row>
      <xdr:rowOff>161925</xdr:rowOff>
    </xdr:from>
    <xdr:to>
      <xdr:col>8</xdr:col>
      <xdr:colOff>895350</xdr:colOff>
      <xdr:row>4</xdr:row>
      <xdr:rowOff>104775</xdr:rowOff>
    </xdr:to>
    <xdr:sp macro="" textlink="">
      <xdr:nvSpPr>
        <xdr:cNvPr id="10" name="Rectangle 11">
          <a:extLst>
            <a:ext uri="{FF2B5EF4-FFF2-40B4-BE49-F238E27FC236}">
              <a16:creationId xmlns:a16="http://schemas.microsoft.com/office/drawing/2014/main" id="{382ABE79-E4A5-485B-8DDD-7D28027035BE}"/>
            </a:ext>
          </a:extLst>
        </xdr:cNvPr>
        <xdr:cNvSpPr>
          <a:spLocks noChangeArrowheads="1"/>
        </xdr:cNvSpPr>
      </xdr:nvSpPr>
      <xdr:spPr bwMode="auto">
        <a:xfrm>
          <a:off x="5732145" y="973455"/>
          <a:ext cx="1028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1</xdr:col>
      <xdr:colOff>152400</xdr:colOff>
      <xdr:row>3</xdr:row>
      <xdr:rowOff>152400</xdr:rowOff>
    </xdr:from>
    <xdr:to>
      <xdr:col>1</xdr:col>
      <xdr:colOff>476250</xdr:colOff>
      <xdr:row>4</xdr:row>
      <xdr:rowOff>95250</xdr:rowOff>
    </xdr:to>
    <xdr:sp macro="" textlink="">
      <xdr:nvSpPr>
        <xdr:cNvPr id="11" name="Rectangle 12">
          <a:extLst>
            <a:ext uri="{FF2B5EF4-FFF2-40B4-BE49-F238E27FC236}">
              <a16:creationId xmlns:a16="http://schemas.microsoft.com/office/drawing/2014/main" id="{95C21437-4C1C-4263-8E04-A8F43B1D36AD}"/>
            </a:ext>
          </a:extLst>
        </xdr:cNvPr>
        <xdr:cNvSpPr>
          <a:spLocks noChangeArrowheads="1"/>
        </xdr:cNvSpPr>
      </xdr:nvSpPr>
      <xdr:spPr bwMode="auto">
        <a:xfrm>
          <a:off x="266700" y="962025"/>
          <a:ext cx="30099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VP</a:t>
          </a:r>
        </a:p>
      </xdr:txBody>
    </xdr:sp>
    <xdr:clientData/>
  </xdr:twoCellAnchor>
  <xdr:twoCellAnchor>
    <xdr:from>
      <xdr:col>4</xdr:col>
      <xdr:colOff>171450</xdr:colOff>
      <xdr:row>3</xdr:row>
      <xdr:rowOff>152400</xdr:rowOff>
    </xdr:from>
    <xdr:to>
      <xdr:col>5</xdr:col>
      <xdr:colOff>209550</xdr:colOff>
      <xdr:row>4</xdr:row>
      <xdr:rowOff>95250</xdr:rowOff>
    </xdr:to>
    <xdr:sp macro="" textlink="">
      <xdr:nvSpPr>
        <xdr:cNvPr id="12" name="Rectangle 14">
          <a:extLst>
            <a:ext uri="{FF2B5EF4-FFF2-40B4-BE49-F238E27FC236}">
              <a16:creationId xmlns:a16="http://schemas.microsoft.com/office/drawing/2014/main" id="{40FDE719-BA64-4D19-9329-114E24F7ECE8}"/>
            </a:ext>
          </a:extLst>
        </xdr:cNvPr>
        <xdr:cNvSpPr>
          <a:spLocks noChangeArrowheads="1"/>
        </xdr:cNvSpPr>
      </xdr:nvSpPr>
      <xdr:spPr bwMode="auto">
        <a:xfrm>
          <a:off x="1310640" y="962025"/>
          <a:ext cx="36195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4 6</a:t>
          </a:r>
        </a:p>
      </xdr:txBody>
    </xdr:sp>
    <xdr:clientData/>
  </xdr:twoCellAnchor>
  <xdr:twoCellAnchor>
    <xdr:from>
      <xdr:col>5</xdr:col>
      <xdr:colOff>381000</xdr:colOff>
      <xdr:row>3</xdr:row>
      <xdr:rowOff>152400</xdr:rowOff>
    </xdr:from>
    <xdr:to>
      <xdr:col>5</xdr:col>
      <xdr:colOff>533400</xdr:colOff>
      <xdr:row>4</xdr:row>
      <xdr:rowOff>95250</xdr:rowOff>
    </xdr:to>
    <xdr:sp macro="" textlink="">
      <xdr:nvSpPr>
        <xdr:cNvPr id="13" name="Rectangle 15">
          <a:extLst>
            <a:ext uri="{FF2B5EF4-FFF2-40B4-BE49-F238E27FC236}">
              <a16:creationId xmlns:a16="http://schemas.microsoft.com/office/drawing/2014/main" id="{C019F0BD-4547-4105-80D0-316D9605D12F}"/>
            </a:ext>
          </a:extLst>
        </xdr:cNvPr>
        <xdr:cNvSpPr>
          <a:spLocks noChangeArrowheads="1"/>
        </xdr:cNvSpPr>
      </xdr:nvSpPr>
      <xdr:spPr bwMode="auto">
        <a:xfrm>
          <a:off x="1847850" y="962025"/>
          <a:ext cx="15240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E</a:t>
          </a:r>
        </a:p>
      </xdr:txBody>
    </xdr:sp>
    <xdr:clientData/>
  </xdr:twoCellAnchor>
  <xdr:twoCellAnchor>
    <xdr:from>
      <xdr:col>6</xdr:col>
      <xdr:colOff>571500</xdr:colOff>
      <xdr:row>3</xdr:row>
      <xdr:rowOff>152400</xdr:rowOff>
    </xdr:from>
    <xdr:to>
      <xdr:col>7</xdr:col>
      <xdr:colOff>28575</xdr:colOff>
      <xdr:row>4</xdr:row>
      <xdr:rowOff>95250</xdr:rowOff>
    </xdr:to>
    <xdr:sp macro="" textlink="">
      <xdr:nvSpPr>
        <xdr:cNvPr id="14" name="Rectangle 16">
          <a:extLst>
            <a:ext uri="{FF2B5EF4-FFF2-40B4-BE49-F238E27FC236}">
              <a16:creationId xmlns:a16="http://schemas.microsoft.com/office/drawing/2014/main" id="{16D35247-414A-4CD0-926A-085937E5AE11}"/>
            </a:ext>
          </a:extLst>
        </xdr:cNvPr>
        <xdr:cNvSpPr>
          <a:spLocks noChangeArrowheads="1"/>
        </xdr:cNvSpPr>
      </xdr:nvSpPr>
      <xdr:spPr bwMode="auto">
        <a:xfrm>
          <a:off x="3009900" y="962025"/>
          <a:ext cx="8382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7</xdr:col>
      <xdr:colOff>571500</xdr:colOff>
      <xdr:row>3</xdr:row>
      <xdr:rowOff>152400</xdr:rowOff>
    </xdr:from>
    <xdr:to>
      <xdr:col>7</xdr:col>
      <xdr:colOff>752475</xdr:colOff>
      <xdr:row>4</xdr:row>
      <xdr:rowOff>95250</xdr:rowOff>
    </xdr:to>
    <xdr:sp macro="" textlink="">
      <xdr:nvSpPr>
        <xdr:cNvPr id="15" name="Rectangle 17">
          <a:extLst>
            <a:ext uri="{FF2B5EF4-FFF2-40B4-BE49-F238E27FC236}">
              <a16:creationId xmlns:a16="http://schemas.microsoft.com/office/drawing/2014/main" id="{F7777F6C-6BB6-46FE-969B-EA27DD65D268}"/>
            </a:ext>
          </a:extLst>
        </xdr:cNvPr>
        <xdr:cNvSpPr>
          <a:spLocks noChangeArrowheads="1"/>
        </xdr:cNvSpPr>
      </xdr:nvSpPr>
      <xdr:spPr bwMode="auto">
        <a:xfrm>
          <a:off x="3638550" y="962025"/>
          <a:ext cx="17907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D</a:t>
          </a:r>
        </a:p>
      </xdr:txBody>
    </xdr:sp>
    <xdr:clientData/>
  </xdr:twoCellAnchor>
  <xdr:twoCellAnchor>
    <xdr:from>
      <xdr:col>7</xdr:col>
      <xdr:colOff>1295400</xdr:colOff>
      <xdr:row>3</xdr:row>
      <xdr:rowOff>152400</xdr:rowOff>
    </xdr:from>
    <xdr:to>
      <xdr:col>7</xdr:col>
      <xdr:colOff>1466850</xdr:colOff>
      <xdr:row>4</xdr:row>
      <xdr:rowOff>95250</xdr:rowOff>
    </xdr:to>
    <xdr:sp macro="" textlink="">
      <xdr:nvSpPr>
        <xdr:cNvPr id="16" name="Rectangle 18">
          <a:extLst>
            <a:ext uri="{FF2B5EF4-FFF2-40B4-BE49-F238E27FC236}">
              <a16:creationId xmlns:a16="http://schemas.microsoft.com/office/drawing/2014/main" id="{39B10C5D-64DE-404A-8B8D-DCDB39533E14}"/>
            </a:ext>
          </a:extLst>
        </xdr:cNvPr>
        <xdr:cNvSpPr>
          <a:spLocks noChangeArrowheads="1"/>
        </xdr:cNvSpPr>
      </xdr:nvSpPr>
      <xdr:spPr bwMode="auto">
        <a:xfrm>
          <a:off x="4362450" y="962025"/>
          <a:ext cx="16764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a:t>
          </a:r>
        </a:p>
      </xdr:txBody>
    </xdr:sp>
    <xdr:clientData/>
  </xdr:twoCellAnchor>
  <xdr:twoCellAnchor>
    <xdr:from>
      <xdr:col>8</xdr:col>
      <xdr:colOff>285750</xdr:colOff>
      <xdr:row>3</xdr:row>
      <xdr:rowOff>266700</xdr:rowOff>
    </xdr:from>
    <xdr:to>
      <xdr:col>8</xdr:col>
      <xdr:colOff>295275</xdr:colOff>
      <xdr:row>4</xdr:row>
      <xdr:rowOff>0</xdr:rowOff>
    </xdr:to>
    <xdr:sp macro="" textlink="">
      <xdr:nvSpPr>
        <xdr:cNvPr id="17" name="Rectangle 19">
          <a:extLst>
            <a:ext uri="{FF2B5EF4-FFF2-40B4-BE49-F238E27FC236}">
              <a16:creationId xmlns:a16="http://schemas.microsoft.com/office/drawing/2014/main" id="{B28FC4D2-B282-43A1-9240-D51B83BE7129}"/>
            </a:ext>
          </a:extLst>
        </xdr:cNvPr>
        <xdr:cNvSpPr>
          <a:spLocks noChangeArrowheads="1"/>
        </xdr:cNvSpPr>
      </xdr:nvSpPr>
      <xdr:spPr bwMode="auto">
        <a:xfrm>
          <a:off x="5225415" y="1076325"/>
          <a:ext cx="1143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1000125</xdr:colOff>
      <xdr:row>3</xdr:row>
      <xdr:rowOff>266700</xdr:rowOff>
    </xdr:from>
    <xdr:to>
      <xdr:col>8</xdr:col>
      <xdr:colOff>1009650</xdr:colOff>
      <xdr:row>4</xdr:row>
      <xdr:rowOff>0</xdr:rowOff>
    </xdr:to>
    <xdr:sp macro="" textlink="">
      <xdr:nvSpPr>
        <xdr:cNvPr id="18" name="Rectangle 20">
          <a:extLst>
            <a:ext uri="{FF2B5EF4-FFF2-40B4-BE49-F238E27FC236}">
              <a16:creationId xmlns:a16="http://schemas.microsoft.com/office/drawing/2014/main" id="{B1C5624D-4FF4-4463-8E46-60F06BE99EC0}"/>
            </a:ext>
          </a:extLst>
        </xdr:cNvPr>
        <xdr:cNvSpPr>
          <a:spLocks noChangeArrowheads="1"/>
        </xdr:cNvSpPr>
      </xdr:nvSpPr>
      <xdr:spPr bwMode="auto">
        <a:xfrm>
          <a:off x="5945505" y="1076325"/>
          <a:ext cx="381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241697</xdr:colOff>
      <xdr:row>4</xdr:row>
      <xdr:rowOff>196454</xdr:rowOff>
    </xdr:from>
    <xdr:to>
      <xdr:col>3</xdr:col>
      <xdr:colOff>98822</xdr:colOff>
      <xdr:row>6</xdr:row>
      <xdr:rowOff>215504</xdr:rowOff>
    </xdr:to>
    <xdr:sp macro="" textlink="">
      <xdr:nvSpPr>
        <xdr:cNvPr id="19" name="Rectangle 21">
          <a:extLst>
            <a:ext uri="{FF2B5EF4-FFF2-40B4-BE49-F238E27FC236}">
              <a16:creationId xmlns:a16="http://schemas.microsoft.com/office/drawing/2014/main" id="{FFFC6038-5A2A-464A-A255-29F426C3C4FA}"/>
            </a:ext>
          </a:extLst>
        </xdr:cNvPr>
        <xdr:cNvSpPr>
          <a:spLocks noChangeArrowheads="1"/>
        </xdr:cNvSpPr>
      </xdr:nvSpPr>
      <xdr:spPr bwMode="auto">
        <a:xfrm>
          <a:off x="817007" y="1446134"/>
          <a:ext cx="306705"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❶</a:t>
          </a:r>
        </a:p>
      </xdr:txBody>
    </xdr:sp>
    <xdr:clientData/>
  </xdr:twoCellAnchor>
  <xdr:twoCellAnchor>
    <xdr:from>
      <xdr:col>7</xdr:col>
      <xdr:colOff>1781175</xdr:colOff>
      <xdr:row>3</xdr:row>
      <xdr:rowOff>152400</xdr:rowOff>
    </xdr:from>
    <xdr:to>
      <xdr:col>7</xdr:col>
      <xdr:colOff>1933575</xdr:colOff>
      <xdr:row>4</xdr:row>
      <xdr:rowOff>95250</xdr:rowOff>
    </xdr:to>
    <xdr:sp macro="" textlink="">
      <xdr:nvSpPr>
        <xdr:cNvPr id="20" name="Rectangle 27">
          <a:extLst>
            <a:ext uri="{FF2B5EF4-FFF2-40B4-BE49-F238E27FC236}">
              <a16:creationId xmlns:a16="http://schemas.microsoft.com/office/drawing/2014/main" id="{F5CA99D7-0C64-46EF-873E-F4918BB6572E}"/>
            </a:ext>
          </a:extLst>
        </xdr:cNvPr>
        <xdr:cNvSpPr>
          <a:spLocks noChangeArrowheads="1"/>
        </xdr:cNvSpPr>
      </xdr:nvSpPr>
      <xdr:spPr bwMode="auto">
        <a:xfrm>
          <a:off x="4846320" y="962025"/>
          <a:ext cx="9525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1</a:t>
          </a:r>
        </a:p>
      </xdr:txBody>
    </xdr:sp>
    <xdr:clientData/>
  </xdr:twoCellAnchor>
  <xdr:twoCellAnchor>
    <xdr:from>
      <xdr:col>7</xdr:col>
      <xdr:colOff>428625</xdr:colOff>
      <xdr:row>3</xdr:row>
      <xdr:rowOff>85725</xdr:rowOff>
    </xdr:from>
    <xdr:to>
      <xdr:col>7</xdr:col>
      <xdr:colOff>904875</xdr:colOff>
      <xdr:row>3</xdr:row>
      <xdr:rowOff>85725</xdr:rowOff>
    </xdr:to>
    <xdr:sp macro="" textlink="">
      <xdr:nvSpPr>
        <xdr:cNvPr id="21" name="Line 30">
          <a:extLst>
            <a:ext uri="{FF2B5EF4-FFF2-40B4-BE49-F238E27FC236}">
              <a16:creationId xmlns:a16="http://schemas.microsoft.com/office/drawing/2014/main" id="{66A8F9F1-3FD4-4653-B730-610DE7CE8ACE}"/>
            </a:ext>
          </a:extLst>
        </xdr:cNvPr>
        <xdr:cNvSpPr>
          <a:spLocks noChangeShapeType="1"/>
        </xdr:cNvSpPr>
      </xdr:nvSpPr>
      <xdr:spPr bwMode="auto">
        <a:xfrm>
          <a:off x="3497580"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3</xdr:row>
      <xdr:rowOff>85725</xdr:rowOff>
    </xdr:from>
    <xdr:to>
      <xdr:col>7</xdr:col>
      <xdr:colOff>904875</xdr:colOff>
      <xdr:row>3</xdr:row>
      <xdr:rowOff>95250</xdr:rowOff>
    </xdr:to>
    <xdr:sp macro="" textlink="">
      <xdr:nvSpPr>
        <xdr:cNvPr id="22" name="Rectangle 31">
          <a:extLst>
            <a:ext uri="{FF2B5EF4-FFF2-40B4-BE49-F238E27FC236}">
              <a16:creationId xmlns:a16="http://schemas.microsoft.com/office/drawing/2014/main" id="{A003E4E8-0D4C-4B77-B022-0CFF0F59402B}"/>
            </a:ext>
          </a:extLst>
        </xdr:cNvPr>
        <xdr:cNvSpPr>
          <a:spLocks noChangeArrowheads="1"/>
        </xdr:cNvSpPr>
      </xdr:nvSpPr>
      <xdr:spPr bwMode="auto">
        <a:xfrm>
          <a:off x="3497580"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3</xdr:row>
      <xdr:rowOff>85725</xdr:rowOff>
    </xdr:from>
    <xdr:to>
      <xdr:col>7</xdr:col>
      <xdr:colOff>1619250</xdr:colOff>
      <xdr:row>3</xdr:row>
      <xdr:rowOff>85725</xdr:rowOff>
    </xdr:to>
    <xdr:sp macro="" textlink="">
      <xdr:nvSpPr>
        <xdr:cNvPr id="23" name="Line 32">
          <a:extLst>
            <a:ext uri="{FF2B5EF4-FFF2-40B4-BE49-F238E27FC236}">
              <a16:creationId xmlns:a16="http://schemas.microsoft.com/office/drawing/2014/main" id="{C3B6EE58-9C22-4126-89E7-35447E1784B2}"/>
            </a:ext>
          </a:extLst>
        </xdr:cNvPr>
        <xdr:cNvSpPr>
          <a:spLocks noChangeShapeType="1"/>
        </xdr:cNvSpPr>
      </xdr:nvSpPr>
      <xdr:spPr bwMode="auto">
        <a:xfrm>
          <a:off x="4210050"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3</xdr:row>
      <xdr:rowOff>85725</xdr:rowOff>
    </xdr:from>
    <xdr:to>
      <xdr:col>7</xdr:col>
      <xdr:colOff>1619250</xdr:colOff>
      <xdr:row>3</xdr:row>
      <xdr:rowOff>95250</xdr:rowOff>
    </xdr:to>
    <xdr:sp macro="" textlink="">
      <xdr:nvSpPr>
        <xdr:cNvPr id="24" name="Rectangle 33">
          <a:extLst>
            <a:ext uri="{FF2B5EF4-FFF2-40B4-BE49-F238E27FC236}">
              <a16:creationId xmlns:a16="http://schemas.microsoft.com/office/drawing/2014/main" id="{147873B6-EA61-4F1E-ACED-853C6F4FCC94}"/>
            </a:ext>
          </a:extLst>
        </xdr:cNvPr>
        <xdr:cNvSpPr>
          <a:spLocks noChangeArrowheads="1"/>
        </xdr:cNvSpPr>
      </xdr:nvSpPr>
      <xdr:spPr bwMode="auto">
        <a:xfrm>
          <a:off x="4210050"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3</xdr:row>
      <xdr:rowOff>85725</xdr:rowOff>
    </xdr:from>
    <xdr:to>
      <xdr:col>8</xdr:col>
      <xdr:colOff>723900</xdr:colOff>
      <xdr:row>3</xdr:row>
      <xdr:rowOff>85725</xdr:rowOff>
    </xdr:to>
    <xdr:sp macro="" textlink="">
      <xdr:nvSpPr>
        <xdr:cNvPr id="25" name="Line 34">
          <a:extLst>
            <a:ext uri="{FF2B5EF4-FFF2-40B4-BE49-F238E27FC236}">
              <a16:creationId xmlns:a16="http://schemas.microsoft.com/office/drawing/2014/main" id="{6FD7E7C6-72A6-4372-B84E-BA7621138066}"/>
            </a:ext>
          </a:extLst>
        </xdr:cNvPr>
        <xdr:cNvSpPr>
          <a:spLocks noChangeShapeType="1"/>
        </xdr:cNvSpPr>
      </xdr:nvSpPr>
      <xdr:spPr bwMode="auto">
        <a:xfrm>
          <a:off x="5187315" y="897255"/>
          <a:ext cx="48006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3</xdr:row>
      <xdr:rowOff>85725</xdr:rowOff>
    </xdr:from>
    <xdr:to>
      <xdr:col>8</xdr:col>
      <xdr:colOff>723900</xdr:colOff>
      <xdr:row>3</xdr:row>
      <xdr:rowOff>95250</xdr:rowOff>
    </xdr:to>
    <xdr:sp macro="" textlink="">
      <xdr:nvSpPr>
        <xdr:cNvPr id="26" name="Rectangle 35">
          <a:extLst>
            <a:ext uri="{FF2B5EF4-FFF2-40B4-BE49-F238E27FC236}">
              <a16:creationId xmlns:a16="http://schemas.microsoft.com/office/drawing/2014/main" id="{AC9A1A71-A186-4FE6-AFD6-EEA4A2B3544F}"/>
            </a:ext>
          </a:extLst>
        </xdr:cNvPr>
        <xdr:cNvSpPr>
          <a:spLocks noChangeArrowheads="1"/>
        </xdr:cNvSpPr>
      </xdr:nvSpPr>
      <xdr:spPr bwMode="auto">
        <a:xfrm>
          <a:off x="5187315" y="897255"/>
          <a:ext cx="48006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400050</xdr:colOff>
      <xdr:row>4</xdr:row>
      <xdr:rowOff>85725</xdr:rowOff>
    </xdr:from>
    <xdr:to>
      <xdr:col>7</xdr:col>
      <xdr:colOff>190500</xdr:colOff>
      <xdr:row>4</xdr:row>
      <xdr:rowOff>85725</xdr:rowOff>
    </xdr:to>
    <xdr:sp macro="" textlink="">
      <xdr:nvSpPr>
        <xdr:cNvPr id="27" name="Line 38">
          <a:extLst>
            <a:ext uri="{FF2B5EF4-FFF2-40B4-BE49-F238E27FC236}">
              <a16:creationId xmlns:a16="http://schemas.microsoft.com/office/drawing/2014/main" id="{99737028-1527-4EA8-9C5C-28E81D824CC1}"/>
            </a:ext>
          </a:extLst>
        </xdr:cNvPr>
        <xdr:cNvSpPr>
          <a:spLocks noChangeShapeType="1"/>
        </xdr:cNvSpPr>
      </xdr:nvSpPr>
      <xdr:spPr bwMode="auto">
        <a:xfrm>
          <a:off x="2834640" y="1335405"/>
          <a:ext cx="42291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4</xdr:row>
      <xdr:rowOff>85725</xdr:rowOff>
    </xdr:from>
    <xdr:to>
      <xdr:col>7</xdr:col>
      <xdr:colOff>190500</xdr:colOff>
      <xdr:row>4</xdr:row>
      <xdr:rowOff>95250</xdr:rowOff>
    </xdr:to>
    <xdr:sp macro="" textlink="">
      <xdr:nvSpPr>
        <xdr:cNvPr id="28" name="Rectangle 39">
          <a:extLst>
            <a:ext uri="{FF2B5EF4-FFF2-40B4-BE49-F238E27FC236}">
              <a16:creationId xmlns:a16="http://schemas.microsoft.com/office/drawing/2014/main" id="{FD3DA7A2-42D0-4C35-93DF-AD8ECCFDDF50}"/>
            </a:ext>
          </a:extLst>
        </xdr:cNvPr>
        <xdr:cNvSpPr>
          <a:spLocks noChangeArrowheads="1"/>
        </xdr:cNvSpPr>
      </xdr:nvSpPr>
      <xdr:spPr bwMode="auto">
        <a:xfrm>
          <a:off x="2834640" y="1335405"/>
          <a:ext cx="42291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428625</xdr:colOff>
      <xdr:row>4</xdr:row>
      <xdr:rowOff>85725</xdr:rowOff>
    </xdr:from>
    <xdr:to>
      <xdr:col>7</xdr:col>
      <xdr:colOff>904875</xdr:colOff>
      <xdr:row>4</xdr:row>
      <xdr:rowOff>85725</xdr:rowOff>
    </xdr:to>
    <xdr:sp macro="" textlink="">
      <xdr:nvSpPr>
        <xdr:cNvPr id="29" name="Line 40">
          <a:extLst>
            <a:ext uri="{FF2B5EF4-FFF2-40B4-BE49-F238E27FC236}">
              <a16:creationId xmlns:a16="http://schemas.microsoft.com/office/drawing/2014/main" id="{37DAD6F0-24E6-43B8-91FC-DDFF65DB6CB7}"/>
            </a:ext>
          </a:extLst>
        </xdr:cNvPr>
        <xdr:cNvSpPr>
          <a:spLocks noChangeShapeType="1"/>
        </xdr:cNvSpPr>
      </xdr:nvSpPr>
      <xdr:spPr bwMode="auto">
        <a:xfrm>
          <a:off x="3497580"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4</xdr:row>
      <xdr:rowOff>85725</xdr:rowOff>
    </xdr:from>
    <xdr:to>
      <xdr:col>7</xdr:col>
      <xdr:colOff>904875</xdr:colOff>
      <xdr:row>4</xdr:row>
      <xdr:rowOff>95250</xdr:rowOff>
    </xdr:to>
    <xdr:sp macro="" textlink="">
      <xdr:nvSpPr>
        <xdr:cNvPr id="30" name="Rectangle 41">
          <a:extLst>
            <a:ext uri="{FF2B5EF4-FFF2-40B4-BE49-F238E27FC236}">
              <a16:creationId xmlns:a16="http://schemas.microsoft.com/office/drawing/2014/main" id="{4518A383-CFCF-44ED-A758-1B361C5E0B95}"/>
            </a:ext>
          </a:extLst>
        </xdr:cNvPr>
        <xdr:cNvSpPr>
          <a:spLocks noChangeArrowheads="1"/>
        </xdr:cNvSpPr>
      </xdr:nvSpPr>
      <xdr:spPr bwMode="auto">
        <a:xfrm>
          <a:off x="3497580"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4</xdr:row>
      <xdr:rowOff>85725</xdr:rowOff>
    </xdr:from>
    <xdr:to>
      <xdr:col>7</xdr:col>
      <xdr:colOff>1619250</xdr:colOff>
      <xdr:row>4</xdr:row>
      <xdr:rowOff>85725</xdr:rowOff>
    </xdr:to>
    <xdr:sp macro="" textlink="">
      <xdr:nvSpPr>
        <xdr:cNvPr id="31" name="Line 42">
          <a:extLst>
            <a:ext uri="{FF2B5EF4-FFF2-40B4-BE49-F238E27FC236}">
              <a16:creationId xmlns:a16="http://schemas.microsoft.com/office/drawing/2014/main" id="{F72DB53F-624A-47BB-8B9A-27FDA92792F3}"/>
            </a:ext>
          </a:extLst>
        </xdr:cNvPr>
        <xdr:cNvSpPr>
          <a:spLocks noChangeShapeType="1"/>
        </xdr:cNvSpPr>
      </xdr:nvSpPr>
      <xdr:spPr bwMode="auto">
        <a:xfrm>
          <a:off x="4210050"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4</xdr:row>
      <xdr:rowOff>85725</xdr:rowOff>
    </xdr:from>
    <xdr:to>
      <xdr:col>7</xdr:col>
      <xdr:colOff>1619250</xdr:colOff>
      <xdr:row>4</xdr:row>
      <xdr:rowOff>95250</xdr:rowOff>
    </xdr:to>
    <xdr:sp macro="" textlink="">
      <xdr:nvSpPr>
        <xdr:cNvPr id="32" name="Rectangle 43">
          <a:extLst>
            <a:ext uri="{FF2B5EF4-FFF2-40B4-BE49-F238E27FC236}">
              <a16:creationId xmlns:a16="http://schemas.microsoft.com/office/drawing/2014/main" id="{4BE4D580-A8A9-476D-B3E8-4122471ED92D}"/>
            </a:ext>
          </a:extLst>
        </xdr:cNvPr>
        <xdr:cNvSpPr>
          <a:spLocks noChangeArrowheads="1"/>
        </xdr:cNvSpPr>
      </xdr:nvSpPr>
      <xdr:spPr bwMode="auto">
        <a:xfrm>
          <a:off x="4210050"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4</xdr:row>
      <xdr:rowOff>85725</xdr:rowOff>
    </xdr:from>
    <xdr:to>
      <xdr:col>8</xdr:col>
      <xdr:colOff>723900</xdr:colOff>
      <xdr:row>4</xdr:row>
      <xdr:rowOff>85725</xdr:rowOff>
    </xdr:to>
    <xdr:sp macro="" textlink="">
      <xdr:nvSpPr>
        <xdr:cNvPr id="33" name="Line 44">
          <a:extLst>
            <a:ext uri="{FF2B5EF4-FFF2-40B4-BE49-F238E27FC236}">
              <a16:creationId xmlns:a16="http://schemas.microsoft.com/office/drawing/2014/main" id="{A4118F99-9839-475A-8E4F-9A8B3602918A}"/>
            </a:ext>
          </a:extLst>
        </xdr:cNvPr>
        <xdr:cNvSpPr>
          <a:spLocks noChangeShapeType="1"/>
        </xdr:cNvSpPr>
      </xdr:nvSpPr>
      <xdr:spPr bwMode="auto">
        <a:xfrm>
          <a:off x="5187315" y="1335405"/>
          <a:ext cx="48006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4</xdr:row>
      <xdr:rowOff>85725</xdr:rowOff>
    </xdr:from>
    <xdr:to>
      <xdr:col>8</xdr:col>
      <xdr:colOff>723900</xdr:colOff>
      <xdr:row>4</xdr:row>
      <xdr:rowOff>95250</xdr:rowOff>
    </xdr:to>
    <xdr:sp macro="" textlink="">
      <xdr:nvSpPr>
        <xdr:cNvPr id="34" name="Rectangle 45">
          <a:extLst>
            <a:ext uri="{FF2B5EF4-FFF2-40B4-BE49-F238E27FC236}">
              <a16:creationId xmlns:a16="http://schemas.microsoft.com/office/drawing/2014/main" id="{322F5532-C11C-4E28-8F61-9372AA81B810}"/>
            </a:ext>
          </a:extLst>
        </xdr:cNvPr>
        <xdr:cNvSpPr>
          <a:spLocks noChangeArrowheads="1"/>
        </xdr:cNvSpPr>
      </xdr:nvSpPr>
      <xdr:spPr bwMode="auto">
        <a:xfrm>
          <a:off x="5187315" y="1335405"/>
          <a:ext cx="48006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419100</xdr:colOff>
      <xdr:row>3</xdr:row>
      <xdr:rowOff>85725</xdr:rowOff>
    </xdr:from>
    <xdr:to>
      <xdr:col>7</xdr:col>
      <xdr:colOff>419100</xdr:colOff>
      <xdr:row>4</xdr:row>
      <xdr:rowOff>95250</xdr:rowOff>
    </xdr:to>
    <xdr:sp macro="" textlink="">
      <xdr:nvSpPr>
        <xdr:cNvPr id="35" name="Line 50">
          <a:extLst>
            <a:ext uri="{FF2B5EF4-FFF2-40B4-BE49-F238E27FC236}">
              <a16:creationId xmlns:a16="http://schemas.microsoft.com/office/drawing/2014/main" id="{1B464C12-4101-4E2B-B537-0E74FAD0B4B8}"/>
            </a:ext>
          </a:extLst>
        </xdr:cNvPr>
        <xdr:cNvSpPr>
          <a:spLocks noChangeShapeType="1"/>
        </xdr:cNvSpPr>
      </xdr:nvSpPr>
      <xdr:spPr bwMode="auto">
        <a:xfrm>
          <a:off x="3486150"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3</xdr:row>
      <xdr:rowOff>85725</xdr:rowOff>
    </xdr:from>
    <xdr:to>
      <xdr:col>7</xdr:col>
      <xdr:colOff>428625</xdr:colOff>
      <xdr:row>4</xdr:row>
      <xdr:rowOff>95250</xdr:rowOff>
    </xdr:to>
    <xdr:sp macro="" textlink="">
      <xdr:nvSpPr>
        <xdr:cNvPr id="36" name="Rectangle 51">
          <a:extLst>
            <a:ext uri="{FF2B5EF4-FFF2-40B4-BE49-F238E27FC236}">
              <a16:creationId xmlns:a16="http://schemas.microsoft.com/office/drawing/2014/main" id="{AAA2359B-5CEB-47E7-920D-936AD34CB0DF}"/>
            </a:ext>
          </a:extLst>
        </xdr:cNvPr>
        <xdr:cNvSpPr>
          <a:spLocks noChangeArrowheads="1"/>
        </xdr:cNvSpPr>
      </xdr:nvSpPr>
      <xdr:spPr bwMode="auto">
        <a:xfrm>
          <a:off x="3486150"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895350</xdr:colOff>
      <xdr:row>3</xdr:row>
      <xdr:rowOff>95250</xdr:rowOff>
    </xdr:from>
    <xdr:to>
      <xdr:col>7</xdr:col>
      <xdr:colOff>895350</xdr:colOff>
      <xdr:row>4</xdr:row>
      <xdr:rowOff>95250</xdr:rowOff>
    </xdr:to>
    <xdr:sp macro="" textlink="">
      <xdr:nvSpPr>
        <xdr:cNvPr id="37" name="Line 52">
          <a:extLst>
            <a:ext uri="{FF2B5EF4-FFF2-40B4-BE49-F238E27FC236}">
              <a16:creationId xmlns:a16="http://schemas.microsoft.com/office/drawing/2014/main" id="{D21E8A66-DD57-4230-8DCC-FA5EBB54C514}"/>
            </a:ext>
          </a:extLst>
        </xdr:cNvPr>
        <xdr:cNvSpPr>
          <a:spLocks noChangeShapeType="1"/>
        </xdr:cNvSpPr>
      </xdr:nvSpPr>
      <xdr:spPr bwMode="auto">
        <a:xfrm>
          <a:off x="3958590"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895350</xdr:colOff>
      <xdr:row>3</xdr:row>
      <xdr:rowOff>95250</xdr:rowOff>
    </xdr:from>
    <xdr:to>
      <xdr:col>7</xdr:col>
      <xdr:colOff>904875</xdr:colOff>
      <xdr:row>4</xdr:row>
      <xdr:rowOff>95250</xdr:rowOff>
    </xdr:to>
    <xdr:sp macro="" textlink="">
      <xdr:nvSpPr>
        <xdr:cNvPr id="38" name="Rectangle 53">
          <a:extLst>
            <a:ext uri="{FF2B5EF4-FFF2-40B4-BE49-F238E27FC236}">
              <a16:creationId xmlns:a16="http://schemas.microsoft.com/office/drawing/2014/main" id="{E0AF3C62-E872-4890-8B0B-051EAC053D7E}"/>
            </a:ext>
          </a:extLst>
        </xdr:cNvPr>
        <xdr:cNvSpPr>
          <a:spLocks noChangeArrowheads="1"/>
        </xdr:cNvSpPr>
      </xdr:nvSpPr>
      <xdr:spPr bwMode="auto">
        <a:xfrm>
          <a:off x="3958590"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1133475</xdr:colOff>
      <xdr:row>4</xdr:row>
      <xdr:rowOff>95250</xdr:rowOff>
    </xdr:to>
    <xdr:sp macro="" textlink="">
      <xdr:nvSpPr>
        <xdr:cNvPr id="39" name="Line 54">
          <a:extLst>
            <a:ext uri="{FF2B5EF4-FFF2-40B4-BE49-F238E27FC236}">
              <a16:creationId xmlns:a16="http://schemas.microsoft.com/office/drawing/2014/main" id="{44830247-9CDC-4846-B65F-A0C57C6B09CD}"/>
            </a:ext>
          </a:extLst>
        </xdr:cNvPr>
        <xdr:cNvSpPr>
          <a:spLocks noChangeShapeType="1"/>
        </xdr:cNvSpPr>
      </xdr:nvSpPr>
      <xdr:spPr bwMode="auto">
        <a:xfrm>
          <a:off x="4198620"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1133475</xdr:colOff>
      <xdr:row>3</xdr:row>
      <xdr:rowOff>85725</xdr:rowOff>
    </xdr:from>
    <xdr:to>
      <xdr:col>7</xdr:col>
      <xdr:colOff>1143000</xdr:colOff>
      <xdr:row>4</xdr:row>
      <xdr:rowOff>95250</xdr:rowOff>
    </xdr:to>
    <xdr:sp macro="" textlink="">
      <xdr:nvSpPr>
        <xdr:cNvPr id="40" name="Rectangle 55">
          <a:extLst>
            <a:ext uri="{FF2B5EF4-FFF2-40B4-BE49-F238E27FC236}">
              <a16:creationId xmlns:a16="http://schemas.microsoft.com/office/drawing/2014/main" id="{28161F8A-DA6F-428F-842B-D59DC63D908D}"/>
            </a:ext>
          </a:extLst>
        </xdr:cNvPr>
        <xdr:cNvSpPr>
          <a:spLocks noChangeArrowheads="1"/>
        </xdr:cNvSpPr>
      </xdr:nvSpPr>
      <xdr:spPr bwMode="auto">
        <a:xfrm>
          <a:off x="4198620"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1609725</xdr:colOff>
      <xdr:row>3</xdr:row>
      <xdr:rowOff>95250</xdr:rowOff>
    </xdr:from>
    <xdr:to>
      <xdr:col>7</xdr:col>
      <xdr:colOff>1609725</xdr:colOff>
      <xdr:row>4</xdr:row>
      <xdr:rowOff>95250</xdr:rowOff>
    </xdr:to>
    <xdr:sp macro="" textlink="">
      <xdr:nvSpPr>
        <xdr:cNvPr id="41" name="Line 56">
          <a:extLst>
            <a:ext uri="{FF2B5EF4-FFF2-40B4-BE49-F238E27FC236}">
              <a16:creationId xmlns:a16="http://schemas.microsoft.com/office/drawing/2014/main" id="{D7737389-A6B1-4BCB-B267-BC5C93BF4CB7}"/>
            </a:ext>
          </a:extLst>
        </xdr:cNvPr>
        <xdr:cNvSpPr>
          <a:spLocks noChangeShapeType="1"/>
        </xdr:cNvSpPr>
      </xdr:nvSpPr>
      <xdr:spPr bwMode="auto">
        <a:xfrm>
          <a:off x="4678680"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1609725</xdr:colOff>
      <xdr:row>3</xdr:row>
      <xdr:rowOff>95250</xdr:rowOff>
    </xdr:from>
    <xdr:to>
      <xdr:col>7</xdr:col>
      <xdr:colOff>1619250</xdr:colOff>
      <xdr:row>4</xdr:row>
      <xdr:rowOff>95250</xdr:rowOff>
    </xdr:to>
    <xdr:sp macro="" textlink="">
      <xdr:nvSpPr>
        <xdr:cNvPr id="42" name="Rectangle 57">
          <a:extLst>
            <a:ext uri="{FF2B5EF4-FFF2-40B4-BE49-F238E27FC236}">
              <a16:creationId xmlns:a16="http://schemas.microsoft.com/office/drawing/2014/main" id="{98811E5C-B355-4059-B449-E5648B5FA534}"/>
            </a:ext>
          </a:extLst>
        </xdr:cNvPr>
        <xdr:cNvSpPr>
          <a:spLocks noChangeArrowheads="1"/>
        </xdr:cNvSpPr>
      </xdr:nvSpPr>
      <xdr:spPr bwMode="auto">
        <a:xfrm>
          <a:off x="4678680" y="901065"/>
          <a:ext cx="381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238125</xdr:colOff>
      <xdr:row>4</xdr:row>
      <xdr:rowOff>95250</xdr:rowOff>
    </xdr:to>
    <xdr:sp macro="" textlink="">
      <xdr:nvSpPr>
        <xdr:cNvPr id="43" name="Line 58">
          <a:extLst>
            <a:ext uri="{FF2B5EF4-FFF2-40B4-BE49-F238E27FC236}">
              <a16:creationId xmlns:a16="http://schemas.microsoft.com/office/drawing/2014/main" id="{98DB5D43-FEA1-49F8-8FDF-7B02E91668E8}"/>
            </a:ext>
          </a:extLst>
        </xdr:cNvPr>
        <xdr:cNvSpPr>
          <a:spLocks noChangeShapeType="1"/>
        </xdr:cNvSpPr>
      </xdr:nvSpPr>
      <xdr:spPr bwMode="auto">
        <a:xfrm>
          <a:off x="5183505"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3</xdr:row>
      <xdr:rowOff>85725</xdr:rowOff>
    </xdr:from>
    <xdr:to>
      <xdr:col>8</xdr:col>
      <xdr:colOff>247650</xdr:colOff>
      <xdr:row>4</xdr:row>
      <xdr:rowOff>95250</xdr:rowOff>
    </xdr:to>
    <xdr:sp macro="" textlink="">
      <xdr:nvSpPr>
        <xdr:cNvPr id="44" name="Rectangle 59">
          <a:extLst>
            <a:ext uri="{FF2B5EF4-FFF2-40B4-BE49-F238E27FC236}">
              <a16:creationId xmlns:a16="http://schemas.microsoft.com/office/drawing/2014/main" id="{86B4C107-DC0A-4B0F-8311-CFDCF3D027BC}"/>
            </a:ext>
          </a:extLst>
        </xdr:cNvPr>
        <xdr:cNvSpPr>
          <a:spLocks noChangeArrowheads="1"/>
        </xdr:cNvSpPr>
      </xdr:nvSpPr>
      <xdr:spPr bwMode="auto">
        <a:xfrm>
          <a:off x="5183505" y="897255"/>
          <a:ext cx="381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714375</xdr:colOff>
      <xdr:row>3</xdr:row>
      <xdr:rowOff>95250</xdr:rowOff>
    </xdr:from>
    <xdr:to>
      <xdr:col>8</xdr:col>
      <xdr:colOff>714375</xdr:colOff>
      <xdr:row>4</xdr:row>
      <xdr:rowOff>95250</xdr:rowOff>
    </xdr:to>
    <xdr:sp macro="" textlink="">
      <xdr:nvSpPr>
        <xdr:cNvPr id="45" name="Line 60">
          <a:extLst>
            <a:ext uri="{FF2B5EF4-FFF2-40B4-BE49-F238E27FC236}">
              <a16:creationId xmlns:a16="http://schemas.microsoft.com/office/drawing/2014/main" id="{779316E9-8024-43A4-975F-F7542D6F46B7}"/>
            </a:ext>
          </a:extLst>
        </xdr:cNvPr>
        <xdr:cNvSpPr>
          <a:spLocks noChangeShapeType="1"/>
        </xdr:cNvSpPr>
      </xdr:nvSpPr>
      <xdr:spPr bwMode="auto">
        <a:xfrm>
          <a:off x="5655945"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714375</xdr:colOff>
      <xdr:row>3</xdr:row>
      <xdr:rowOff>95250</xdr:rowOff>
    </xdr:from>
    <xdr:to>
      <xdr:col>8</xdr:col>
      <xdr:colOff>723900</xdr:colOff>
      <xdr:row>4</xdr:row>
      <xdr:rowOff>95250</xdr:rowOff>
    </xdr:to>
    <xdr:sp macro="" textlink="">
      <xdr:nvSpPr>
        <xdr:cNvPr id="46" name="Rectangle 61">
          <a:extLst>
            <a:ext uri="{FF2B5EF4-FFF2-40B4-BE49-F238E27FC236}">
              <a16:creationId xmlns:a16="http://schemas.microsoft.com/office/drawing/2014/main" id="{B6004E75-23C3-479C-B371-C281672A08BA}"/>
            </a:ext>
          </a:extLst>
        </xdr:cNvPr>
        <xdr:cNvSpPr>
          <a:spLocks noChangeArrowheads="1"/>
        </xdr:cNvSpPr>
      </xdr:nvSpPr>
      <xdr:spPr bwMode="auto">
        <a:xfrm>
          <a:off x="5655945"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952500</xdr:colOff>
      <xdr:row>4</xdr:row>
      <xdr:rowOff>95250</xdr:rowOff>
    </xdr:to>
    <xdr:sp macro="" textlink="">
      <xdr:nvSpPr>
        <xdr:cNvPr id="47" name="Line 62">
          <a:extLst>
            <a:ext uri="{FF2B5EF4-FFF2-40B4-BE49-F238E27FC236}">
              <a16:creationId xmlns:a16="http://schemas.microsoft.com/office/drawing/2014/main" id="{44CEE89B-A61D-4192-AA20-F8F60BA8D5DF}"/>
            </a:ext>
          </a:extLst>
        </xdr:cNvPr>
        <xdr:cNvSpPr>
          <a:spLocks noChangeShapeType="1"/>
        </xdr:cNvSpPr>
      </xdr:nvSpPr>
      <xdr:spPr bwMode="auto">
        <a:xfrm>
          <a:off x="5895975" y="897255"/>
          <a:ext cx="0" cy="44196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952500</xdr:colOff>
      <xdr:row>3</xdr:row>
      <xdr:rowOff>85725</xdr:rowOff>
    </xdr:from>
    <xdr:to>
      <xdr:col>8</xdr:col>
      <xdr:colOff>962025</xdr:colOff>
      <xdr:row>4</xdr:row>
      <xdr:rowOff>95250</xdr:rowOff>
    </xdr:to>
    <xdr:sp macro="" textlink="">
      <xdr:nvSpPr>
        <xdr:cNvPr id="48" name="Rectangle 63">
          <a:extLst>
            <a:ext uri="{FF2B5EF4-FFF2-40B4-BE49-F238E27FC236}">
              <a16:creationId xmlns:a16="http://schemas.microsoft.com/office/drawing/2014/main" id="{6725EBDF-AC6D-4FAA-9786-E16C1CFB3EA2}"/>
            </a:ext>
          </a:extLst>
        </xdr:cNvPr>
        <xdr:cNvSpPr>
          <a:spLocks noChangeArrowheads="1"/>
        </xdr:cNvSpPr>
      </xdr:nvSpPr>
      <xdr:spPr bwMode="auto">
        <a:xfrm>
          <a:off x="5895975" y="897255"/>
          <a:ext cx="11430" cy="44196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1428750</xdr:colOff>
      <xdr:row>3</xdr:row>
      <xdr:rowOff>95250</xdr:rowOff>
    </xdr:from>
    <xdr:to>
      <xdr:col>8</xdr:col>
      <xdr:colOff>1428750</xdr:colOff>
      <xdr:row>4</xdr:row>
      <xdr:rowOff>95250</xdr:rowOff>
    </xdr:to>
    <xdr:sp macro="" textlink="">
      <xdr:nvSpPr>
        <xdr:cNvPr id="49" name="Line 64">
          <a:extLst>
            <a:ext uri="{FF2B5EF4-FFF2-40B4-BE49-F238E27FC236}">
              <a16:creationId xmlns:a16="http://schemas.microsoft.com/office/drawing/2014/main" id="{07171E4E-5C60-4641-920A-EA2B4330D29A}"/>
            </a:ext>
          </a:extLst>
        </xdr:cNvPr>
        <xdr:cNvSpPr>
          <a:spLocks noChangeShapeType="1"/>
        </xdr:cNvSpPr>
      </xdr:nvSpPr>
      <xdr:spPr bwMode="auto">
        <a:xfrm>
          <a:off x="6368415" y="901065"/>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1428750</xdr:colOff>
      <xdr:row>3</xdr:row>
      <xdr:rowOff>95250</xdr:rowOff>
    </xdr:from>
    <xdr:to>
      <xdr:col>8</xdr:col>
      <xdr:colOff>1438275</xdr:colOff>
      <xdr:row>4</xdr:row>
      <xdr:rowOff>95250</xdr:rowOff>
    </xdr:to>
    <xdr:sp macro="" textlink="">
      <xdr:nvSpPr>
        <xdr:cNvPr id="50" name="Rectangle 65">
          <a:extLst>
            <a:ext uri="{FF2B5EF4-FFF2-40B4-BE49-F238E27FC236}">
              <a16:creationId xmlns:a16="http://schemas.microsoft.com/office/drawing/2014/main" id="{50034741-E723-4E0A-8EC8-07F38260EA76}"/>
            </a:ext>
          </a:extLst>
        </xdr:cNvPr>
        <xdr:cNvSpPr>
          <a:spLocks noChangeArrowheads="1"/>
        </xdr:cNvSpPr>
      </xdr:nvSpPr>
      <xdr:spPr bwMode="auto">
        <a:xfrm>
          <a:off x="6368415" y="901065"/>
          <a:ext cx="11430"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638175</xdr:colOff>
      <xdr:row>4</xdr:row>
      <xdr:rowOff>95250</xdr:rowOff>
    </xdr:from>
    <xdr:to>
      <xdr:col>6</xdr:col>
      <xdr:colOff>638175</xdr:colOff>
      <xdr:row>5</xdr:row>
      <xdr:rowOff>0</xdr:rowOff>
    </xdr:to>
    <xdr:sp macro="" textlink="">
      <xdr:nvSpPr>
        <xdr:cNvPr id="51" name="Line 68">
          <a:extLst>
            <a:ext uri="{FF2B5EF4-FFF2-40B4-BE49-F238E27FC236}">
              <a16:creationId xmlns:a16="http://schemas.microsoft.com/office/drawing/2014/main" id="{57A39C81-BDDC-49B1-A3F3-C9DC4B4FBCD9}"/>
            </a:ext>
          </a:extLst>
        </xdr:cNvPr>
        <xdr:cNvSpPr>
          <a:spLocks noChangeShapeType="1"/>
        </xdr:cNvSpPr>
      </xdr:nvSpPr>
      <xdr:spPr bwMode="auto">
        <a:xfrm>
          <a:off x="306514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638175</xdr:colOff>
      <xdr:row>4</xdr:row>
      <xdr:rowOff>95250</xdr:rowOff>
    </xdr:from>
    <xdr:to>
      <xdr:col>6</xdr:col>
      <xdr:colOff>647700</xdr:colOff>
      <xdr:row>5</xdr:row>
      <xdr:rowOff>0</xdr:rowOff>
    </xdr:to>
    <xdr:sp macro="" textlink="">
      <xdr:nvSpPr>
        <xdr:cNvPr id="52" name="Rectangle 69">
          <a:extLst>
            <a:ext uri="{FF2B5EF4-FFF2-40B4-BE49-F238E27FC236}">
              <a16:creationId xmlns:a16="http://schemas.microsoft.com/office/drawing/2014/main" id="{9A4316E9-63AE-42CF-B1C6-06C90ED9DAB1}"/>
            </a:ext>
          </a:extLst>
        </xdr:cNvPr>
        <xdr:cNvSpPr>
          <a:spLocks noChangeArrowheads="1"/>
        </xdr:cNvSpPr>
      </xdr:nvSpPr>
      <xdr:spPr bwMode="auto">
        <a:xfrm>
          <a:off x="3065145" y="1339215"/>
          <a:ext cx="1905"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657225</xdr:colOff>
      <xdr:row>4</xdr:row>
      <xdr:rowOff>95250</xdr:rowOff>
    </xdr:from>
    <xdr:to>
      <xdr:col>7</xdr:col>
      <xdr:colOff>657225</xdr:colOff>
      <xdr:row>5</xdr:row>
      <xdr:rowOff>0</xdr:rowOff>
    </xdr:to>
    <xdr:sp macro="" textlink="">
      <xdr:nvSpPr>
        <xdr:cNvPr id="53" name="Line 70">
          <a:extLst>
            <a:ext uri="{FF2B5EF4-FFF2-40B4-BE49-F238E27FC236}">
              <a16:creationId xmlns:a16="http://schemas.microsoft.com/office/drawing/2014/main" id="{DE1BCEC8-BD93-4F99-9630-B67FEC51A54B}"/>
            </a:ext>
          </a:extLst>
        </xdr:cNvPr>
        <xdr:cNvSpPr>
          <a:spLocks noChangeShapeType="1"/>
        </xdr:cNvSpPr>
      </xdr:nvSpPr>
      <xdr:spPr bwMode="auto">
        <a:xfrm>
          <a:off x="3726180"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657225</xdr:colOff>
      <xdr:row>4</xdr:row>
      <xdr:rowOff>95250</xdr:rowOff>
    </xdr:from>
    <xdr:to>
      <xdr:col>7</xdr:col>
      <xdr:colOff>666750</xdr:colOff>
      <xdr:row>5</xdr:row>
      <xdr:rowOff>0</xdr:rowOff>
    </xdr:to>
    <xdr:sp macro="" textlink="">
      <xdr:nvSpPr>
        <xdr:cNvPr id="54" name="Rectangle 71">
          <a:extLst>
            <a:ext uri="{FF2B5EF4-FFF2-40B4-BE49-F238E27FC236}">
              <a16:creationId xmlns:a16="http://schemas.microsoft.com/office/drawing/2014/main" id="{B8BBEA15-2E85-40DA-9EA3-21DAF5B43349}"/>
            </a:ext>
          </a:extLst>
        </xdr:cNvPr>
        <xdr:cNvSpPr>
          <a:spLocks noChangeArrowheads="1"/>
        </xdr:cNvSpPr>
      </xdr:nvSpPr>
      <xdr:spPr bwMode="auto">
        <a:xfrm>
          <a:off x="3726180" y="1339215"/>
          <a:ext cx="381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1371600</xdr:colOff>
      <xdr:row>4</xdr:row>
      <xdr:rowOff>95250</xdr:rowOff>
    </xdr:from>
    <xdr:to>
      <xdr:col>7</xdr:col>
      <xdr:colOff>1371600</xdr:colOff>
      <xdr:row>5</xdr:row>
      <xdr:rowOff>0</xdr:rowOff>
    </xdr:to>
    <xdr:sp macro="" textlink="">
      <xdr:nvSpPr>
        <xdr:cNvPr id="55" name="Line 72">
          <a:extLst>
            <a:ext uri="{FF2B5EF4-FFF2-40B4-BE49-F238E27FC236}">
              <a16:creationId xmlns:a16="http://schemas.microsoft.com/office/drawing/2014/main" id="{C798E79C-4B54-4641-9232-C0C75C58DDAC}"/>
            </a:ext>
          </a:extLst>
        </xdr:cNvPr>
        <xdr:cNvSpPr>
          <a:spLocks noChangeShapeType="1"/>
        </xdr:cNvSpPr>
      </xdr:nvSpPr>
      <xdr:spPr bwMode="auto">
        <a:xfrm>
          <a:off x="4438650"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1371600</xdr:colOff>
      <xdr:row>4</xdr:row>
      <xdr:rowOff>95250</xdr:rowOff>
    </xdr:from>
    <xdr:to>
      <xdr:col>7</xdr:col>
      <xdr:colOff>1381125</xdr:colOff>
      <xdr:row>5</xdr:row>
      <xdr:rowOff>0</xdr:rowOff>
    </xdr:to>
    <xdr:sp macro="" textlink="">
      <xdr:nvSpPr>
        <xdr:cNvPr id="56" name="Rectangle 73">
          <a:extLst>
            <a:ext uri="{FF2B5EF4-FFF2-40B4-BE49-F238E27FC236}">
              <a16:creationId xmlns:a16="http://schemas.microsoft.com/office/drawing/2014/main" id="{1793C52E-57A5-431B-8944-97845ABF70DC}"/>
            </a:ext>
          </a:extLst>
        </xdr:cNvPr>
        <xdr:cNvSpPr>
          <a:spLocks noChangeArrowheads="1"/>
        </xdr:cNvSpPr>
      </xdr:nvSpPr>
      <xdr:spPr bwMode="auto">
        <a:xfrm>
          <a:off x="4438650" y="1339215"/>
          <a:ext cx="1143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476250</xdr:colOff>
      <xdr:row>4</xdr:row>
      <xdr:rowOff>95250</xdr:rowOff>
    </xdr:from>
    <xdr:to>
      <xdr:col>8</xdr:col>
      <xdr:colOff>476250</xdr:colOff>
      <xdr:row>5</xdr:row>
      <xdr:rowOff>0</xdr:rowOff>
    </xdr:to>
    <xdr:sp macro="" textlink="">
      <xdr:nvSpPr>
        <xdr:cNvPr id="57" name="Line 74">
          <a:extLst>
            <a:ext uri="{FF2B5EF4-FFF2-40B4-BE49-F238E27FC236}">
              <a16:creationId xmlns:a16="http://schemas.microsoft.com/office/drawing/2014/main" id="{A8EDD904-73CA-44EA-AFDF-191238EF8513}"/>
            </a:ext>
          </a:extLst>
        </xdr:cNvPr>
        <xdr:cNvSpPr>
          <a:spLocks noChangeShapeType="1"/>
        </xdr:cNvSpPr>
      </xdr:nvSpPr>
      <xdr:spPr bwMode="auto">
        <a:xfrm>
          <a:off x="541591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476250</xdr:colOff>
      <xdr:row>4</xdr:row>
      <xdr:rowOff>95250</xdr:rowOff>
    </xdr:from>
    <xdr:to>
      <xdr:col>8</xdr:col>
      <xdr:colOff>485775</xdr:colOff>
      <xdr:row>5</xdr:row>
      <xdr:rowOff>0</xdr:rowOff>
    </xdr:to>
    <xdr:sp macro="" textlink="">
      <xdr:nvSpPr>
        <xdr:cNvPr id="58" name="Rectangle 75">
          <a:extLst>
            <a:ext uri="{FF2B5EF4-FFF2-40B4-BE49-F238E27FC236}">
              <a16:creationId xmlns:a16="http://schemas.microsoft.com/office/drawing/2014/main" id="{EB4B0953-66FC-4ECF-90E4-E781B32E9BE8}"/>
            </a:ext>
          </a:extLst>
        </xdr:cNvPr>
        <xdr:cNvSpPr>
          <a:spLocks noChangeArrowheads="1"/>
        </xdr:cNvSpPr>
      </xdr:nvSpPr>
      <xdr:spPr bwMode="auto">
        <a:xfrm>
          <a:off x="5415915" y="1339215"/>
          <a:ext cx="1143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1190625</xdr:colOff>
      <xdr:row>4</xdr:row>
      <xdr:rowOff>95250</xdr:rowOff>
    </xdr:from>
    <xdr:to>
      <xdr:col>8</xdr:col>
      <xdr:colOff>1190625</xdr:colOff>
      <xdr:row>5</xdr:row>
      <xdr:rowOff>0</xdr:rowOff>
    </xdr:to>
    <xdr:sp macro="" textlink="">
      <xdr:nvSpPr>
        <xdr:cNvPr id="59" name="Line 76">
          <a:extLst>
            <a:ext uri="{FF2B5EF4-FFF2-40B4-BE49-F238E27FC236}">
              <a16:creationId xmlns:a16="http://schemas.microsoft.com/office/drawing/2014/main" id="{08253FE5-9A62-4914-8C4E-515278BDAD02}"/>
            </a:ext>
          </a:extLst>
        </xdr:cNvPr>
        <xdr:cNvSpPr>
          <a:spLocks noChangeShapeType="1"/>
        </xdr:cNvSpPr>
      </xdr:nvSpPr>
      <xdr:spPr bwMode="auto">
        <a:xfrm>
          <a:off x="6136005" y="1339215"/>
          <a:ext cx="0" cy="11811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1190625</xdr:colOff>
      <xdr:row>4</xdr:row>
      <xdr:rowOff>95250</xdr:rowOff>
    </xdr:from>
    <xdr:to>
      <xdr:col>8</xdr:col>
      <xdr:colOff>1200150</xdr:colOff>
      <xdr:row>5</xdr:row>
      <xdr:rowOff>0</xdr:rowOff>
    </xdr:to>
    <xdr:sp macro="" textlink="">
      <xdr:nvSpPr>
        <xdr:cNvPr id="60" name="Rectangle 77">
          <a:extLst>
            <a:ext uri="{FF2B5EF4-FFF2-40B4-BE49-F238E27FC236}">
              <a16:creationId xmlns:a16="http://schemas.microsoft.com/office/drawing/2014/main" id="{69CDB601-7C7E-4355-B36F-751FE4ECD5B6}"/>
            </a:ext>
          </a:extLst>
        </xdr:cNvPr>
        <xdr:cNvSpPr>
          <a:spLocks noChangeArrowheads="1"/>
        </xdr:cNvSpPr>
      </xdr:nvSpPr>
      <xdr:spPr bwMode="auto">
        <a:xfrm>
          <a:off x="6136005" y="1339215"/>
          <a:ext cx="3810" cy="1181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3</xdr:row>
      <xdr:rowOff>85725</xdr:rowOff>
    </xdr:from>
    <xdr:to>
      <xdr:col>8</xdr:col>
      <xdr:colOff>1438275</xdr:colOff>
      <xdr:row>3</xdr:row>
      <xdr:rowOff>85725</xdr:rowOff>
    </xdr:to>
    <xdr:sp macro="" textlink="">
      <xdr:nvSpPr>
        <xdr:cNvPr id="61" name="Line 78">
          <a:extLst>
            <a:ext uri="{FF2B5EF4-FFF2-40B4-BE49-F238E27FC236}">
              <a16:creationId xmlns:a16="http://schemas.microsoft.com/office/drawing/2014/main" id="{2268CDB7-7E88-4FDE-AFF3-1CC7090E4B56}"/>
            </a:ext>
          </a:extLst>
        </xdr:cNvPr>
        <xdr:cNvSpPr>
          <a:spLocks noChangeShapeType="1"/>
        </xdr:cNvSpPr>
      </xdr:nvSpPr>
      <xdr:spPr bwMode="auto">
        <a:xfrm>
          <a:off x="5907405" y="89725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3</xdr:row>
      <xdr:rowOff>85725</xdr:rowOff>
    </xdr:from>
    <xdr:to>
      <xdr:col>8</xdr:col>
      <xdr:colOff>1438275</xdr:colOff>
      <xdr:row>3</xdr:row>
      <xdr:rowOff>95250</xdr:rowOff>
    </xdr:to>
    <xdr:sp macro="" textlink="">
      <xdr:nvSpPr>
        <xdr:cNvPr id="62" name="Rectangle 79">
          <a:extLst>
            <a:ext uri="{FF2B5EF4-FFF2-40B4-BE49-F238E27FC236}">
              <a16:creationId xmlns:a16="http://schemas.microsoft.com/office/drawing/2014/main" id="{98F28BF5-1400-4245-9E3C-EC3EFD32FD74}"/>
            </a:ext>
          </a:extLst>
        </xdr:cNvPr>
        <xdr:cNvSpPr>
          <a:spLocks noChangeArrowheads="1"/>
        </xdr:cNvSpPr>
      </xdr:nvSpPr>
      <xdr:spPr bwMode="auto">
        <a:xfrm>
          <a:off x="5907405" y="89725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4</xdr:row>
      <xdr:rowOff>85725</xdr:rowOff>
    </xdr:from>
    <xdr:to>
      <xdr:col>8</xdr:col>
      <xdr:colOff>1438275</xdr:colOff>
      <xdr:row>4</xdr:row>
      <xdr:rowOff>85725</xdr:rowOff>
    </xdr:to>
    <xdr:sp macro="" textlink="">
      <xdr:nvSpPr>
        <xdr:cNvPr id="63" name="Line 80">
          <a:extLst>
            <a:ext uri="{FF2B5EF4-FFF2-40B4-BE49-F238E27FC236}">
              <a16:creationId xmlns:a16="http://schemas.microsoft.com/office/drawing/2014/main" id="{E2E08FB2-E029-4CC6-875A-B283C66CFE9F}"/>
            </a:ext>
          </a:extLst>
        </xdr:cNvPr>
        <xdr:cNvSpPr>
          <a:spLocks noChangeShapeType="1"/>
        </xdr:cNvSpPr>
      </xdr:nvSpPr>
      <xdr:spPr bwMode="auto">
        <a:xfrm>
          <a:off x="5907405" y="1335405"/>
          <a:ext cx="47244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4</xdr:row>
      <xdr:rowOff>85725</xdr:rowOff>
    </xdr:from>
    <xdr:to>
      <xdr:col>8</xdr:col>
      <xdr:colOff>1438275</xdr:colOff>
      <xdr:row>4</xdr:row>
      <xdr:rowOff>95250</xdr:rowOff>
    </xdr:to>
    <xdr:sp macro="" textlink="">
      <xdr:nvSpPr>
        <xdr:cNvPr id="64" name="Rectangle 81">
          <a:extLst>
            <a:ext uri="{FF2B5EF4-FFF2-40B4-BE49-F238E27FC236}">
              <a16:creationId xmlns:a16="http://schemas.microsoft.com/office/drawing/2014/main" id="{D9074C3C-4FC0-4E5B-96BA-A060912F5507}"/>
            </a:ext>
          </a:extLst>
        </xdr:cNvPr>
        <xdr:cNvSpPr>
          <a:spLocks noChangeArrowheads="1"/>
        </xdr:cNvSpPr>
      </xdr:nvSpPr>
      <xdr:spPr bwMode="auto">
        <a:xfrm>
          <a:off x="5907405" y="1335405"/>
          <a:ext cx="472440" cy="381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657225</xdr:colOff>
      <xdr:row>3</xdr:row>
      <xdr:rowOff>95250</xdr:rowOff>
    </xdr:from>
    <xdr:to>
      <xdr:col>6</xdr:col>
      <xdr:colOff>66675</xdr:colOff>
      <xdr:row>4</xdr:row>
      <xdr:rowOff>104775</xdr:rowOff>
    </xdr:to>
    <xdr:sp macro="" textlink="">
      <xdr:nvSpPr>
        <xdr:cNvPr id="65" name="Rectangle 4">
          <a:extLst>
            <a:ext uri="{FF2B5EF4-FFF2-40B4-BE49-F238E27FC236}">
              <a16:creationId xmlns:a16="http://schemas.microsoft.com/office/drawing/2014/main" id="{ED9B5551-7AEB-402D-A3CE-5BFA3D349BFE}"/>
            </a:ext>
          </a:extLst>
        </xdr:cNvPr>
        <xdr:cNvSpPr>
          <a:spLocks noChangeArrowheads="1"/>
        </xdr:cNvSpPr>
      </xdr:nvSpPr>
      <xdr:spPr bwMode="auto">
        <a:xfrm>
          <a:off x="2125980" y="901065"/>
          <a:ext cx="377190" cy="449580"/>
        </a:xfrm>
        <a:prstGeom prst="rect">
          <a:avLst/>
        </a:prstGeom>
        <a:solidFill>
          <a:srgbClr val="D9D9D9"/>
        </a:solidFill>
        <a:ln w="9525">
          <a:solidFill>
            <a:srgbClr val="000000"/>
          </a:solidFill>
          <a:miter lim="800000"/>
          <a:headEnd/>
          <a:tailEnd/>
        </a:ln>
      </xdr:spPr>
    </xdr:sp>
    <xdr:clientData/>
  </xdr:twoCellAnchor>
  <xdr:twoCellAnchor>
    <xdr:from>
      <xdr:col>5</xdr:col>
      <xdr:colOff>828675</xdr:colOff>
      <xdr:row>3</xdr:row>
      <xdr:rowOff>161925</xdr:rowOff>
    </xdr:from>
    <xdr:to>
      <xdr:col>5</xdr:col>
      <xdr:colOff>981075</xdr:colOff>
      <xdr:row>4</xdr:row>
      <xdr:rowOff>104775</xdr:rowOff>
    </xdr:to>
    <xdr:sp macro="" textlink="">
      <xdr:nvSpPr>
        <xdr:cNvPr id="66" name="Rectangle 13">
          <a:extLst>
            <a:ext uri="{FF2B5EF4-FFF2-40B4-BE49-F238E27FC236}">
              <a16:creationId xmlns:a16="http://schemas.microsoft.com/office/drawing/2014/main" id="{19CCCAE5-722D-4F63-8B22-F0E771E9427A}"/>
            </a:ext>
          </a:extLst>
        </xdr:cNvPr>
        <xdr:cNvSpPr>
          <a:spLocks noChangeArrowheads="1"/>
        </xdr:cNvSpPr>
      </xdr:nvSpPr>
      <xdr:spPr bwMode="auto">
        <a:xfrm>
          <a:off x="2293620" y="973455"/>
          <a:ext cx="142875"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1800" b="1" i="0" u="none" strike="noStrike" baseline="0">
            <a:solidFill>
              <a:srgbClr val="000000"/>
            </a:solidFill>
            <a:latin typeface="Meiryo UI"/>
            <a:ea typeface="Meiryo UI"/>
          </a:endParaRPr>
        </a:p>
      </xdr:txBody>
    </xdr:sp>
    <xdr:clientData/>
  </xdr:twoCellAnchor>
  <xdr:twoCellAnchor>
    <xdr:from>
      <xdr:col>2</xdr:col>
      <xdr:colOff>311944</xdr:colOff>
      <xdr:row>3</xdr:row>
      <xdr:rowOff>152400</xdr:rowOff>
    </xdr:from>
    <xdr:to>
      <xdr:col>2</xdr:col>
      <xdr:colOff>464344</xdr:colOff>
      <xdr:row>4</xdr:row>
      <xdr:rowOff>95250</xdr:rowOff>
    </xdr:to>
    <xdr:sp macro="" textlink="">
      <xdr:nvSpPr>
        <xdr:cNvPr id="67" name="Rectangle 13">
          <a:extLst>
            <a:ext uri="{FF2B5EF4-FFF2-40B4-BE49-F238E27FC236}">
              <a16:creationId xmlns:a16="http://schemas.microsoft.com/office/drawing/2014/main" id="{F7CF17E5-56F3-49AA-B7CD-F4D82FE1C6D8}"/>
            </a:ext>
          </a:extLst>
        </xdr:cNvPr>
        <xdr:cNvSpPr>
          <a:spLocks noChangeArrowheads="1"/>
        </xdr:cNvSpPr>
      </xdr:nvSpPr>
      <xdr:spPr bwMode="auto">
        <a:xfrm>
          <a:off x="885349" y="962025"/>
          <a:ext cx="142875"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5</xdr:col>
      <xdr:colOff>889398</xdr:colOff>
      <xdr:row>4</xdr:row>
      <xdr:rowOff>109537</xdr:rowOff>
    </xdr:from>
    <xdr:to>
      <xdr:col>5</xdr:col>
      <xdr:colOff>898923</xdr:colOff>
      <xdr:row>5</xdr:row>
      <xdr:rowOff>14287</xdr:rowOff>
    </xdr:to>
    <xdr:sp macro="" textlink="">
      <xdr:nvSpPr>
        <xdr:cNvPr id="68" name="Rectangle 69">
          <a:extLst>
            <a:ext uri="{FF2B5EF4-FFF2-40B4-BE49-F238E27FC236}">
              <a16:creationId xmlns:a16="http://schemas.microsoft.com/office/drawing/2014/main" id="{E32A12FA-5453-4995-8D41-BBDBC06112F7}"/>
            </a:ext>
          </a:extLst>
        </xdr:cNvPr>
        <xdr:cNvSpPr>
          <a:spLocks noChangeArrowheads="1"/>
        </xdr:cNvSpPr>
      </xdr:nvSpPr>
      <xdr:spPr bwMode="auto">
        <a:xfrm>
          <a:off x="2360058" y="1355407"/>
          <a:ext cx="1905" cy="12001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381001</xdr:colOff>
      <xdr:row>4</xdr:row>
      <xdr:rowOff>119062</xdr:rowOff>
    </xdr:from>
    <xdr:to>
      <xdr:col>2</xdr:col>
      <xdr:colOff>390526</xdr:colOff>
      <xdr:row>5</xdr:row>
      <xdr:rowOff>23812</xdr:rowOff>
    </xdr:to>
    <xdr:sp macro="" textlink="">
      <xdr:nvSpPr>
        <xdr:cNvPr id="69" name="Rectangle 69">
          <a:extLst>
            <a:ext uri="{FF2B5EF4-FFF2-40B4-BE49-F238E27FC236}">
              <a16:creationId xmlns:a16="http://schemas.microsoft.com/office/drawing/2014/main" id="{D50914C4-6E76-494A-979D-48F6894E3D90}"/>
            </a:ext>
          </a:extLst>
        </xdr:cNvPr>
        <xdr:cNvSpPr>
          <a:spLocks noChangeArrowheads="1"/>
        </xdr:cNvSpPr>
      </xdr:nvSpPr>
      <xdr:spPr bwMode="auto">
        <a:xfrm>
          <a:off x="952501" y="1368742"/>
          <a:ext cx="11430" cy="10858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733425</xdr:colOff>
      <xdr:row>4</xdr:row>
      <xdr:rowOff>197644</xdr:rowOff>
    </xdr:from>
    <xdr:to>
      <xdr:col>6</xdr:col>
      <xdr:colOff>19050</xdr:colOff>
      <xdr:row>6</xdr:row>
      <xdr:rowOff>216694</xdr:rowOff>
    </xdr:to>
    <xdr:sp macro="" textlink="">
      <xdr:nvSpPr>
        <xdr:cNvPr id="70" name="Rectangle 21">
          <a:extLst>
            <a:ext uri="{FF2B5EF4-FFF2-40B4-BE49-F238E27FC236}">
              <a16:creationId xmlns:a16="http://schemas.microsoft.com/office/drawing/2014/main" id="{FAB5E7E2-7ECB-455B-AF69-78057A401631}"/>
            </a:ext>
          </a:extLst>
        </xdr:cNvPr>
        <xdr:cNvSpPr>
          <a:spLocks noChangeArrowheads="1"/>
        </xdr:cNvSpPr>
      </xdr:nvSpPr>
      <xdr:spPr bwMode="auto">
        <a:xfrm>
          <a:off x="2202180" y="1447324"/>
          <a:ext cx="251460"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❷</a:t>
          </a:r>
        </a:p>
      </xdr:txBody>
    </xdr:sp>
    <xdr:clientData/>
  </xdr:twoCellAnchor>
  <xdr:twoCellAnchor>
    <xdr:from>
      <xdr:col>6</xdr:col>
      <xdr:colOff>486965</xdr:colOff>
      <xdr:row>4</xdr:row>
      <xdr:rowOff>195263</xdr:rowOff>
    </xdr:from>
    <xdr:to>
      <xdr:col>7</xdr:col>
      <xdr:colOff>153591</xdr:colOff>
      <xdr:row>6</xdr:row>
      <xdr:rowOff>214313</xdr:rowOff>
    </xdr:to>
    <xdr:sp macro="" textlink="">
      <xdr:nvSpPr>
        <xdr:cNvPr id="71" name="Rectangle 21">
          <a:extLst>
            <a:ext uri="{FF2B5EF4-FFF2-40B4-BE49-F238E27FC236}">
              <a16:creationId xmlns:a16="http://schemas.microsoft.com/office/drawing/2014/main" id="{5BCD3D81-3616-45FB-9C98-A3EE9FE2259B}"/>
            </a:ext>
          </a:extLst>
        </xdr:cNvPr>
        <xdr:cNvSpPr>
          <a:spLocks noChangeArrowheads="1"/>
        </xdr:cNvSpPr>
      </xdr:nvSpPr>
      <xdr:spPr bwMode="auto">
        <a:xfrm>
          <a:off x="2923460" y="1444943"/>
          <a:ext cx="297181"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❸</a:t>
          </a:r>
        </a:p>
      </xdr:txBody>
    </xdr:sp>
    <xdr:clientData/>
  </xdr:twoCellAnchor>
  <xdr:twoCellAnchor>
    <xdr:from>
      <xdr:col>7</xdr:col>
      <xdr:colOff>520303</xdr:colOff>
      <xdr:row>4</xdr:row>
      <xdr:rowOff>198835</xdr:rowOff>
    </xdr:from>
    <xdr:to>
      <xdr:col>7</xdr:col>
      <xdr:colOff>883444</xdr:colOff>
      <xdr:row>6</xdr:row>
      <xdr:rowOff>217885</xdr:rowOff>
    </xdr:to>
    <xdr:sp macro="" textlink="">
      <xdr:nvSpPr>
        <xdr:cNvPr id="72" name="Rectangle 21">
          <a:extLst>
            <a:ext uri="{FF2B5EF4-FFF2-40B4-BE49-F238E27FC236}">
              <a16:creationId xmlns:a16="http://schemas.microsoft.com/office/drawing/2014/main" id="{37C33107-38D7-46A6-98CD-D95799CE152D}"/>
            </a:ext>
          </a:extLst>
        </xdr:cNvPr>
        <xdr:cNvSpPr>
          <a:spLocks noChangeArrowheads="1"/>
        </xdr:cNvSpPr>
      </xdr:nvSpPr>
      <xdr:spPr bwMode="auto">
        <a:xfrm>
          <a:off x="3583543" y="1448515"/>
          <a:ext cx="368856"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❹</a:t>
          </a:r>
        </a:p>
      </xdr:txBody>
    </xdr:sp>
    <xdr:clientData/>
  </xdr:twoCellAnchor>
  <xdr:twoCellAnchor>
    <xdr:from>
      <xdr:col>7</xdr:col>
      <xdr:colOff>1226343</xdr:colOff>
      <xdr:row>4</xdr:row>
      <xdr:rowOff>202407</xdr:rowOff>
    </xdr:from>
    <xdr:to>
      <xdr:col>7</xdr:col>
      <xdr:colOff>1589484</xdr:colOff>
      <xdr:row>7</xdr:row>
      <xdr:rowOff>1191</xdr:rowOff>
    </xdr:to>
    <xdr:sp macro="" textlink="">
      <xdr:nvSpPr>
        <xdr:cNvPr id="73" name="Rectangle 21">
          <a:extLst>
            <a:ext uri="{FF2B5EF4-FFF2-40B4-BE49-F238E27FC236}">
              <a16:creationId xmlns:a16="http://schemas.microsoft.com/office/drawing/2014/main" id="{8C9924BA-D1E0-4EC1-87E0-F56FCC54749A}"/>
            </a:ext>
          </a:extLst>
        </xdr:cNvPr>
        <xdr:cNvSpPr>
          <a:spLocks noChangeArrowheads="1"/>
        </xdr:cNvSpPr>
      </xdr:nvSpPr>
      <xdr:spPr bwMode="auto">
        <a:xfrm>
          <a:off x="4295298" y="1453992"/>
          <a:ext cx="359331" cy="499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❺</a:t>
          </a:r>
        </a:p>
      </xdr:txBody>
    </xdr:sp>
    <xdr:clientData/>
  </xdr:twoCellAnchor>
  <xdr:twoCellAnchor>
    <xdr:from>
      <xdr:col>8</xdr:col>
      <xdr:colOff>342899</xdr:colOff>
      <xdr:row>4</xdr:row>
      <xdr:rowOff>200026</xdr:rowOff>
    </xdr:from>
    <xdr:to>
      <xdr:col>8</xdr:col>
      <xdr:colOff>706040</xdr:colOff>
      <xdr:row>6</xdr:row>
      <xdr:rowOff>219076</xdr:rowOff>
    </xdr:to>
    <xdr:sp macro="" textlink="">
      <xdr:nvSpPr>
        <xdr:cNvPr id="74" name="Rectangle 21">
          <a:extLst>
            <a:ext uri="{FF2B5EF4-FFF2-40B4-BE49-F238E27FC236}">
              <a16:creationId xmlns:a16="http://schemas.microsoft.com/office/drawing/2014/main" id="{B6C6917F-ABD1-40D3-8031-F1BDEAB974A5}"/>
            </a:ext>
          </a:extLst>
        </xdr:cNvPr>
        <xdr:cNvSpPr>
          <a:spLocks noChangeArrowheads="1"/>
        </xdr:cNvSpPr>
      </xdr:nvSpPr>
      <xdr:spPr bwMode="auto">
        <a:xfrm>
          <a:off x="5286374" y="1449706"/>
          <a:ext cx="359331"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❻</a:t>
          </a:r>
        </a:p>
      </xdr:txBody>
    </xdr:sp>
    <xdr:clientData/>
  </xdr:twoCellAnchor>
  <xdr:twoCellAnchor>
    <xdr:from>
      <xdr:col>8</xdr:col>
      <xdr:colOff>1048940</xdr:colOff>
      <xdr:row>4</xdr:row>
      <xdr:rowOff>197645</xdr:rowOff>
    </xdr:from>
    <xdr:to>
      <xdr:col>8</xdr:col>
      <xdr:colOff>1412081</xdr:colOff>
      <xdr:row>6</xdr:row>
      <xdr:rowOff>216695</xdr:rowOff>
    </xdr:to>
    <xdr:sp macro="" textlink="">
      <xdr:nvSpPr>
        <xdr:cNvPr id="75" name="Rectangle 21">
          <a:extLst>
            <a:ext uri="{FF2B5EF4-FFF2-40B4-BE49-F238E27FC236}">
              <a16:creationId xmlns:a16="http://schemas.microsoft.com/office/drawing/2014/main" id="{624160BC-1375-45E1-A4F2-F507D02A722D}"/>
            </a:ext>
          </a:extLst>
        </xdr:cNvPr>
        <xdr:cNvSpPr>
          <a:spLocks noChangeArrowheads="1"/>
        </xdr:cNvSpPr>
      </xdr:nvSpPr>
      <xdr:spPr bwMode="auto">
        <a:xfrm>
          <a:off x="5988605" y="1447325"/>
          <a:ext cx="366951"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❼</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7860665" y="760095"/>
          <a:ext cx="1343026" cy="1637257"/>
          <a:chOff x="9829800" y="1095375"/>
          <a:chExt cx="1476376" cy="1629002"/>
        </a:xfrm>
      </xdr:grpSpPr>
      <xdr:pic>
        <xdr:nvPicPr>
          <xdr:cNvPr id="7" name="図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8</xdr:col>
      <xdr:colOff>1131735</xdr:colOff>
      <xdr:row>6</xdr:row>
      <xdr:rowOff>152549</xdr:rowOff>
    </xdr:to>
    <xdr:pic>
      <xdr:nvPicPr>
        <xdr:cNvPr id="3" name="図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7</xdr:col>
      <xdr:colOff>2209529</xdr:colOff>
      <xdr:row>6</xdr:row>
      <xdr:rowOff>146958</xdr:rowOff>
    </xdr:from>
    <xdr:to>
      <xdr:col>10</xdr:col>
      <xdr:colOff>229587</xdr:colOff>
      <xdr:row>10</xdr:row>
      <xdr:rowOff>56374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5267689" y="1894478"/>
          <a:ext cx="1535418" cy="762856"/>
          <a:chOff x="3167743" y="1230086"/>
          <a:chExt cx="1619419" cy="774557"/>
        </a:xfrm>
      </xdr:grpSpPr>
      <xdr:pic>
        <xdr:nvPicPr>
          <xdr:cNvPr id="3" name="Picture 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4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24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0</xdr:colOff>
      <xdr:row>3</xdr:row>
      <xdr:rowOff>0</xdr:rowOff>
    </xdr:from>
    <xdr:to>
      <xdr:col>6</xdr:col>
      <xdr:colOff>142875</xdr:colOff>
      <xdr:row>6</xdr:row>
      <xdr:rowOff>66674</xdr:rowOff>
    </xdr:to>
    <xdr:pic>
      <xdr:nvPicPr>
        <xdr:cNvPr id="17" name="図 16">
          <a:extLst>
            <a:ext uri="{FF2B5EF4-FFF2-40B4-BE49-F238E27FC236}">
              <a16:creationId xmlns:a16="http://schemas.microsoft.com/office/drawing/2014/main" id="{00000000-0008-0000-2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329276</xdr:colOff>
      <xdr:row>5</xdr:row>
      <xdr:rowOff>131173</xdr:rowOff>
    </xdr:from>
    <xdr:to>
      <xdr:col>13</xdr:col>
      <xdr:colOff>151193</xdr:colOff>
      <xdr:row>11</xdr:row>
      <xdr:rowOff>34772</xdr:rowOff>
    </xdr:to>
    <xdr:grpSp>
      <xdr:nvGrpSpPr>
        <xdr:cNvPr id="27" name="グループ化 26">
          <a:extLst>
            <a:ext uri="{FF2B5EF4-FFF2-40B4-BE49-F238E27FC236}">
              <a16:creationId xmlns:a16="http://schemas.microsoft.com/office/drawing/2014/main" id="{00000000-0008-0000-2400-00001B000000}"/>
            </a:ext>
          </a:extLst>
        </xdr:cNvPr>
        <xdr:cNvGrpSpPr/>
      </xdr:nvGrpSpPr>
      <xdr:grpSpPr>
        <a:xfrm>
          <a:off x="6902796" y="1584053"/>
          <a:ext cx="1650717" cy="1265039"/>
          <a:chOff x="11678722" y="2057400"/>
          <a:chExt cx="1850742" cy="1265675"/>
        </a:xfrm>
      </xdr:grpSpPr>
      <xdr:pic>
        <xdr:nvPicPr>
          <xdr:cNvPr id="26" name="図 25">
            <a:extLst>
              <a:ext uri="{FF2B5EF4-FFF2-40B4-BE49-F238E27FC236}">
                <a16:creationId xmlns:a16="http://schemas.microsoft.com/office/drawing/2014/main" id="{00000000-0008-0000-24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24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24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xdr:from>
      <xdr:col>1</xdr:col>
      <xdr:colOff>23811</xdr:colOff>
      <xdr:row>29</xdr:row>
      <xdr:rowOff>179295</xdr:rowOff>
    </xdr:from>
    <xdr:to>
      <xdr:col>14</xdr:col>
      <xdr:colOff>625928</xdr:colOff>
      <xdr:row>56</xdr:row>
      <xdr:rowOff>123265</xdr:rowOff>
    </xdr:to>
    <xdr:sp macro="" textlink="">
      <xdr:nvSpPr>
        <xdr:cNvPr id="44" name="角丸四角形 43">
          <a:extLst>
            <a:ext uri="{FF2B5EF4-FFF2-40B4-BE49-F238E27FC236}">
              <a16:creationId xmlns:a16="http://schemas.microsoft.com/office/drawing/2014/main" id="{00000000-0008-0000-2400-00002C000000}"/>
            </a:ext>
          </a:extLst>
        </xdr:cNvPr>
        <xdr:cNvSpPr/>
      </xdr:nvSpPr>
      <xdr:spPr>
        <a:xfrm>
          <a:off x="146275" y="8370795"/>
          <a:ext cx="10072689" cy="6393756"/>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231322</xdr:colOff>
      <xdr:row>46</xdr:row>
      <xdr:rowOff>65604</xdr:rowOff>
    </xdr:from>
    <xdr:ext cx="6191250" cy="1786130"/>
    <xdr:sp macro="" textlink="">
      <xdr:nvSpPr>
        <xdr:cNvPr id="48" name="テキスト ボックス 47">
          <a:extLst>
            <a:ext uri="{FF2B5EF4-FFF2-40B4-BE49-F238E27FC236}">
              <a16:creationId xmlns:a16="http://schemas.microsoft.com/office/drawing/2014/main" id="{00000000-0008-0000-2400-000030000000}"/>
            </a:ext>
          </a:extLst>
        </xdr:cNvPr>
        <xdr:cNvSpPr txBox="1"/>
      </xdr:nvSpPr>
      <xdr:spPr>
        <a:xfrm>
          <a:off x="353786" y="12420890"/>
          <a:ext cx="6191250" cy="1786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When attaching a piping material on the rear side of a common supply regulator </a:t>
          </a:r>
        </a:p>
        <a:p>
          <a:pPr algn="l"/>
          <a:r>
            <a:rPr kumimoji="1" lang="en-US" altLang="ja-JP" sz="1000">
              <a:solidFill>
                <a:srgbClr val="FF0000"/>
              </a:solidFill>
              <a:latin typeface="Meiryo UI" pitchFamily="50" charset="-128"/>
              <a:ea typeface="Meiryo UI" pitchFamily="50" charset="-128"/>
              <a:cs typeface="Meiryo UI" pitchFamily="50" charset="-128"/>
            </a:rPr>
            <a:t>while spacers with bracket are connected on both sides of a modular type common supply regulator, </a:t>
          </a:r>
        </a:p>
        <a:p>
          <a:pPr algn="l"/>
          <a:r>
            <a:rPr kumimoji="1" lang="en-US" altLang="ja-JP" sz="1000">
              <a:solidFill>
                <a:srgbClr val="FF0000"/>
              </a:solidFill>
              <a:latin typeface="Meiryo UI" pitchFamily="50" charset="-128"/>
              <a:ea typeface="Meiryo UI" pitchFamily="50" charset="-128"/>
              <a:cs typeface="Meiryo UI" pitchFamily="50" charset="-128"/>
            </a:rPr>
            <a:t>the movement range of the tool may become narrow depending on the tool or </a:t>
          </a:r>
        </a:p>
        <a:p>
          <a:pPr algn="l"/>
          <a:r>
            <a:rPr kumimoji="1" lang="en-US" altLang="ja-JP" sz="1000">
              <a:solidFill>
                <a:srgbClr val="FF0000"/>
              </a:solidFill>
              <a:latin typeface="Meiryo UI" pitchFamily="50" charset="-128"/>
              <a:ea typeface="Meiryo UI" pitchFamily="50" charset="-128"/>
              <a:cs typeface="Meiryo UI" pitchFamily="50" charset="-128"/>
            </a:rPr>
            <a:t>piping material to use, and it may become difficult to perform the operation. </a:t>
          </a: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en-US" altLang="ja-JP" sz="1000">
              <a:solidFill>
                <a:sysClr val="windowText" lastClr="000000"/>
              </a:solidFill>
              <a:latin typeface="Meiryo UI" pitchFamily="50" charset="-128"/>
              <a:ea typeface="Meiryo UI" pitchFamily="50" charset="-128"/>
              <a:cs typeface="Meiryo UI" pitchFamily="50" charset="-128"/>
            </a:rPr>
            <a:t>In such a case, remove the product from the bracket to perform the piping work or </a:t>
          </a:r>
        </a:p>
        <a:p>
          <a:pPr algn="l"/>
          <a:r>
            <a:rPr kumimoji="1" lang="en-US" altLang="ja-JP" sz="1000">
              <a:solidFill>
                <a:sysClr val="windowText" lastClr="000000"/>
              </a:solidFill>
              <a:latin typeface="Meiryo UI" pitchFamily="50" charset="-128"/>
              <a:ea typeface="Meiryo UI" pitchFamily="50" charset="-128"/>
              <a:cs typeface="Meiryo UI" pitchFamily="50" charset="-128"/>
            </a:rPr>
            <a:t>change one side to a spacer.</a:t>
          </a:r>
        </a:p>
      </xdr:txBody>
    </xdr:sp>
    <xdr:clientData/>
  </xdr:oneCellAnchor>
  <xdr:twoCellAnchor>
    <xdr:from>
      <xdr:col>1</xdr:col>
      <xdr:colOff>403571</xdr:colOff>
      <xdr:row>31</xdr:row>
      <xdr:rowOff>6059</xdr:rowOff>
    </xdr:from>
    <xdr:to>
      <xdr:col>7</xdr:col>
      <xdr:colOff>2544535</xdr:colOff>
      <xdr:row>45</xdr:row>
      <xdr:rowOff>13605</xdr:rowOff>
    </xdr:to>
    <xdr:grpSp>
      <xdr:nvGrpSpPr>
        <xdr:cNvPr id="56" name="グループ化 55">
          <a:extLst>
            <a:ext uri="{FF2B5EF4-FFF2-40B4-BE49-F238E27FC236}">
              <a16:creationId xmlns:a16="http://schemas.microsoft.com/office/drawing/2014/main" id="{00000000-0008-0000-2400-000038000000}"/>
            </a:ext>
          </a:extLst>
        </xdr:cNvPr>
        <xdr:cNvGrpSpPr/>
      </xdr:nvGrpSpPr>
      <xdr:grpSpPr>
        <a:xfrm>
          <a:off x="515331" y="8784299"/>
          <a:ext cx="5087364" cy="3563546"/>
          <a:chOff x="247089" y="8692860"/>
          <a:chExt cx="4770344" cy="3002226"/>
        </a:xfrm>
      </xdr:grpSpPr>
      <xdr:pic>
        <xdr:nvPicPr>
          <xdr:cNvPr id="16" name="図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2400-00002E000000}"/>
              </a:ext>
            </a:extLst>
          </xdr:cNvPr>
          <xdr:cNvSpPr txBox="1"/>
        </xdr:nvSpPr>
        <xdr:spPr>
          <a:xfrm>
            <a:off x="3633300" y="11203080"/>
            <a:ext cx="1384133" cy="4920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ctr"/>
            <a:r>
              <a:rPr kumimoji="1" lang="en-US" altLang="ja-JP" sz="1000">
                <a:latin typeface="Meiryo UI" pitchFamily="50" charset="-128"/>
                <a:ea typeface="Meiryo UI" pitchFamily="50" charset="-128"/>
                <a:cs typeface="Meiryo UI" pitchFamily="50" charset="-128"/>
              </a:rPr>
              <a:t>Spacer with Bracket </a:t>
            </a:r>
          </a:p>
          <a:p>
            <a:pPr algn="ct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Long type)</a:t>
            </a:r>
          </a:p>
        </xdr:txBody>
      </xdr:sp>
      <xdr:sp macro="" textlink="">
        <xdr:nvSpPr>
          <xdr:cNvPr id="47" name="テキスト ボックス 46">
            <a:extLst>
              <a:ext uri="{FF2B5EF4-FFF2-40B4-BE49-F238E27FC236}">
                <a16:creationId xmlns:a16="http://schemas.microsoft.com/office/drawing/2014/main" id="{00000000-0008-0000-2400-00002F000000}"/>
              </a:ext>
            </a:extLst>
          </xdr:cNvPr>
          <xdr:cNvSpPr txBox="1"/>
        </xdr:nvSpPr>
        <xdr:spPr>
          <a:xfrm>
            <a:off x="1800225" y="11201400"/>
            <a:ext cx="1769480" cy="4890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1000">
                <a:latin typeface="Meiryo UI" pitchFamily="50" charset="-128"/>
                <a:ea typeface="Meiryo UI" pitchFamily="50" charset="-128"/>
                <a:cs typeface="Meiryo UI" pitchFamily="50" charset="-128"/>
              </a:rPr>
              <a:t>Modular Type </a:t>
            </a:r>
          </a:p>
          <a:p>
            <a:pPr algn="ctr"/>
            <a:r>
              <a:rPr kumimoji="1" lang="en-US" altLang="ja-JP" sz="1000">
                <a:latin typeface="Meiryo UI" pitchFamily="50" charset="-128"/>
                <a:ea typeface="Meiryo UI" pitchFamily="50" charset="-128"/>
                <a:cs typeface="Meiryo UI" pitchFamily="50" charset="-128"/>
              </a:rPr>
              <a:t>Common Supply Regulator</a:t>
            </a:r>
          </a:p>
        </xdr:txBody>
      </xdr:sp>
      <xdr:sp macro="" textlink="">
        <xdr:nvSpPr>
          <xdr:cNvPr id="49" name="テキスト ボックス 48">
            <a:extLst>
              <a:ext uri="{FF2B5EF4-FFF2-40B4-BE49-F238E27FC236}">
                <a16:creationId xmlns:a16="http://schemas.microsoft.com/office/drawing/2014/main" id="{00000000-0008-0000-2400-000031000000}"/>
              </a:ext>
            </a:extLst>
          </xdr:cNvPr>
          <xdr:cNvSpPr txBox="1"/>
        </xdr:nvSpPr>
        <xdr:spPr>
          <a:xfrm>
            <a:off x="247089" y="11203081"/>
            <a:ext cx="1452100" cy="4890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1000">
                <a:latin typeface="Meiryo UI" pitchFamily="50" charset="-128"/>
                <a:ea typeface="Meiryo UI" pitchFamily="50" charset="-128"/>
                <a:cs typeface="Meiryo UI" pitchFamily="50" charset="-128"/>
              </a:rPr>
              <a:t>Spacer with Bracket </a:t>
            </a:r>
          </a:p>
          <a:p>
            <a:pPr algn="ct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Long type)</a:t>
            </a:r>
          </a:p>
        </xdr:txBody>
      </xdr:sp>
      <xdr:sp macro="" textlink="">
        <xdr:nvSpPr>
          <xdr:cNvPr id="50" name="十字形 49">
            <a:extLst>
              <a:ext uri="{FF2B5EF4-FFF2-40B4-BE49-F238E27FC236}">
                <a16:creationId xmlns:a16="http://schemas.microsoft.com/office/drawing/2014/main" id="{00000000-0008-0000-24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24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173604</xdr:colOff>
      <xdr:row>41</xdr:row>
      <xdr:rowOff>54430</xdr:rowOff>
    </xdr:from>
    <xdr:to>
      <xdr:col>11</xdr:col>
      <xdr:colOff>153688</xdr:colOff>
      <xdr:row>44</xdr:row>
      <xdr:rowOff>100252</xdr:rowOff>
    </xdr:to>
    <xdr:sp macro="" textlink="">
      <xdr:nvSpPr>
        <xdr:cNvPr id="52" name="右矢印 51">
          <a:extLst>
            <a:ext uri="{FF2B5EF4-FFF2-40B4-BE49-F238E27FC236}">
              <a16:creationId xmlns:a16="http://schemas.microsoft.com/office/drawing/2014/main" id="{00000000-0008-0000-2400-000034000000}"/>
            </a:ext>
          </a:extLst>
        </xdr:cNvPr>
        <xdr:cNvSpPr/>
      </xdr:nvSpPr>
      <xdr:spPr>
        <a:xfrm rot="5400000">
          <a:off x="6644948" y="11424771"/>
          <a:ext cx="796937" cy="58968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2682695</xdr:colOff>
      <xdr:row>43</xdr:row>
      <xdr:rowOff>193684</xdr:rowOff>
    </xdr:from>
    <xdr:to>
      <xdr:col>14</xdr:col>
      <xdr:colOff>557045</xdr:colOff>
      <xdr:row>56</xdr:row>
      <xdr:rowOff>21656</xdr:rowOff>
    </xdr:to>
    <xdr:grpSp>
      <xdr:nvGrpSpPr>
        <xdr:cNvPr id="71" name="グループ化 70">
          <a:extLst>
            <a:ext uri="{FF2B5EF4-FFF2-40B4-BE49-F238E27FC236}">
              <a16:creationId xmlns:a16="http://schemas.microsoft.com/office/drawing/2014/main" id="{00000000-0008-0000-2400-000047000000}"/>
            </a:ext>
          </a:extLst>
        </xdr:cNvPr>
        <xdr:cNvGrpSpPr/>
      </xdr:nvGrpSpPr>
      <xdr:grpSpPr>
        <a:xfrm>
          <a:off x="5740855" y="12019924"/>
          <a:ext cx="3452190" cy="2886132"/>
          <a:chOff x="4831264" y="11703422"/>
          <a:chExt cx="4091725" cy="2852840"/>
        </a:xfrm>
      </xdr:grpSpPr>
      <xdr:pic>
        <xdr:nvPicPr>
          <xdr:cNvPr id="33" name="図 32">
            <a:extLst>
              <a:ext uri="{FF2B5EF4-FFF2-40B4-BE49-F238E27FC236}">
                <a16:creationId xmlns:a16="http://schemas.microsoft.com/office/drawing/2014/main" id="{00000000-0008-0000-24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24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24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24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altLang="ja-JP" sz="1000" u="none">
                <a:solidFill>
                  <a:srgbClr val="FF0000"/>
                </a:solidFill>
                <a:latin typeface="Meiryo UI" pitchFamily="50" charset="-128"/>
                <a:ea typeface="Meiryo UI" pitchFamily="50" charset="-128"/>
                <a:cs typeface="Meiryo UI" pitchFamily="50" charset="-128"/>
              </a:rPr>
              <a:t>Change one side to a spacer</a:t>
            </a:r>
          </a:p>
        </xdr:txBody>
      </xdr:sp>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24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2730712</xdr:colOff>
      <xdr:row>29</xdr:row>
      <xdr:rowOff>93608</xdr:rowOff>
    </xdr:from>
    <xdr:to>
      <xdr:col>12</xdr:col>
      <xdr:colOff>168744</xdr:colOff>
      <xdr:row>41</xdr:row>
      <xdr:rowOff>126595</xdr:rowOff>
    </xdr:to>
    <xdr:grpSp>
      <xdr:nvGrpSpPr>
        <xdr:cNvPr id="70" name="グループ化 69">
          <a:extLst>
            <a:ext uri="{FF2B5EF4-FFF2-40B4-BE49-F238E27FC236}">
              <a16:creationId xmlns:a16="http://schemas.microsoft.com/office/drawing/2014/main" id="{00000000-0008-0000-2400-000046000000}"/>
            </a:ext>
          </a:extLst>
        </xdr:cNvPr>
        <xdr:cNvGrpSpPr/>
      </xdr:nvGrpSpPr>
      <xdr:grpSpPr>
        <a:xfrm>
          <a:off x="5788872" y="8363848"/>
          <a:ext cx="2172592" cy="3080987"/>
          <a:chOff x="4889077" y="8388795"/>
          <a:chExt cx="2645757" cy="3004787"/>
        </a:xfrm>
      </xdr:grpSpPr>
      <xdr:pic>
        <xdr:nvPicPr>
          <xdr:cNvPr id="18" name="図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24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24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24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oneCellAnchor>
    <xdr:from>
      <xdr:col>7</xdr:col>
      <xdr:colOff>2707822</xdr:colOff>
      <xdr:row>3</xdr:row>
      <xdr:rowOff>1360</xdr:rowOff>
    </xdr:from>
    <xdr:ext cx="802656" cy="515782"/>
    <xdr:sp macro="" textlink="">
      <xdr:nvSpPr>
        <xdr:cNvPr id="68" name="テキスト ボックス 67">
          <a:extLst>
            <a:ext uri="{FF2B5EF4-FFF2-40B4-BE49-F238E27FC236}">
              <a16:creationId xmlns:a16="http://schemas.microsoft.com/office/drawing/2014/main" id="{00000000-0008-0000-2400-000044000000}"/>
            </a:ext>
          </a:extLst>
        </xdr:cNvPr>
        <xdr:cNvSpPr txBox="1"/>
      </xdr:nvSpPr>
      <xdr:spPr>
        <a:xfrm>
          <a:off x="6082393" y="804181"/>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Spacer </a:t>
          </a:r>
        </a:p>
        <a:p>
          <a:pPr algn="ctr"/>
          <a:r>
            <a:rPr kumimoji="1" lang="en-US" sz="1000" b="0" i="0">
              <a:solidFill>
                <a:sysClr val="windowText" lastClr="000000"/>
              </a:solidFill>
              <a:latin typeface="Meiryo UI" pitchFamily="50" charset="-128"/>
              <a:ea typeface="Meiryo UI" pitchFamily="50" charset="-128"/>
              <a:cs typeface="Meiryo UI" pitchFamily="50" charset="-128"/>
            </a:rPr>
            <a:t>（Y□-D）</a:t>
          </a:r>
        </a:p>
      </xdr:txBody>
    </xdr:sp>
    <xdr:clientData/>
  </xdr:oneCellAnchor>
  <xdr:oneCellAnchor>
    <xdr:from>
      <xdr:col>10</xdr:col>
      <xdr:colOff>503420</xdr:colOff>
      <xdr:row>2</xdr:row>
      <xdr:rowOff>176893</xdr:rowOff>
    </xdr:from>
    <xdr:ext cx="1350627" cy="688009"/>
    <xdr:sp macro="" textlink="">
      <xdr:nvSpPr>
        <xdr:cNvPr id="72" name="テキスト ボックス 71">
          <a:extLst>
            <a:ext uri="{FF2B5EF4-FFF2-40B4-BE49-F238E27FC236}">
              <a16:creationId xmlns:a16="http://schemas.microsoft.com/office/drawing/2014/main" id="{00000000-0008-0000-2400-000048000000}"/>
            </a:ext>
          </a:extLst>
        </xdr:cNvPr>
        <xdr:cNvSpPr txBox="1"/>
      </xdr:nvSpPr>
      <xdr:spPr>
        <a:xfrm>
          <a:off x="7783241" y="762000"/>
          <a:ext cx="1350627" cy="688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1" i="0">
              <a:solidFill>
                <a:schemeClr val="dk1"/>
              </a:solidFill>
              <a:latin typeface="+mn-lt"/>
              <a:ea typeface="+mn-ea"/>
              <a:cs typeface="+mn-cs"/>
            </a:rPr>
            <a:t>Spacer with Bracket </a:t>
          </a:r>
        </a:p>
        <a:p>
          <a:pPr algn="ctr"/>
          <a:r>
            <a:rPr kumimoji="1" lang="en-US" sz="1000" b="1" i="0">
              <a:solidFill>
                <a:sysClr val="windowText" lastClr="000000"/>
              </a:solidFill>
              <a:latin typeface="Meiryo UI" pitchFamily="50" charset="-128"/>
              <a:ea typeface="Meiryo UI" pitchFamily="50" charset="-128"/>
              <a:cs typeface="Meiryo UI" pitchFamily="50" charset="-128"/>
            </a:rPr>
            <a:t>（Long type） </a:t>
          </a:r>
        </a:p>
        <a:p>
          <a:pPr algn="ctr"/>
          <a:r>
            <a:rPr kumimoji="1" lang="en-US" sz="1000" b="0" i="0">
              <a:solidFill>
                <a:sysClr val="windowText" lastClr="000000"/>
              </a:solidFill>
              <a:latin typeface="Meiryo UI" pitchFamily="50" charset="-128"/>
              <a:ea typeface="Meiryo UI" pitchFamily="50" charset="-128"/>
              <a:cs typeface="Meiryo UI" pitchFamily="50" charset="-128"/>
            </a:rPr>
            <a:t>（Y□T-1-D）</a:t>
          </a:r>
        </a:p>
      </xdr:txBody>
    </xdr:sp>
    <xdr:clientData/>
  </xdr:oneCellAnchor>
  <xdr:twoCellAnchor>
    <xdr:from>
      <xdr:col>0</xdr:col>
      <xdr:colOff>0</xdr:colOff>
      <xdr:row>60</xdr:row>
      <xdr:rowOff>117021</xdr:rowOff>
    </xdr:from>
    <xdr:to>
      <xdr:col>17</xdr:col>
      <xdr:colOff>206012</xdr:colOff>
      <xdr:row>100</xdr:row>
      <xdr:rowOff>119743</xdr:rowOff>
    </xdr:to>
    <xdr:sp macro="" textlink="">
      <xdr:nvSpPr>
        <xdr:cNvPr id="9" name="角丸四角形 22">
          <a:extLst>
            <a:ext uri="{FF2B5EF4-FFF2-40B4-BE49-F238E27FC236}">
              <a16:creationId xmlns:a16="http://schemas.microsoft.com/office/drawing/2014/main" id="{00000000-0008-0000-2400-000009000000}"/>
            </a:ext>
          </a:extLst>
        </xdr:cNvPr>
        <xdr:cNvSpPr/>
      </xdr:nvSpPr>
      <xdr:spPr>
        <a:xfrm>
          <a:off x="0" y="15825107"/>
          <a:ext cx="10710726"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198120</xdr:colOff>
      <xdr:row>61</xdr:row>
      <xdr:rowOff>60960</xdr:rowOff>
    </xdr:from>
    <xdr:ext cx="4966335" cy="939231"/>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868680" y="792480"/>
          <a:ext cx="4966335"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61</xdr:row>
      <xdr:rowOff>100148</xdr:rowOff>
    </xdr:from>
    <xdr:ext cx="5295900" cy="1574405"/>
    <xdr:sp macro="" textlink="">
      <xdr:nvSpPr>
        <xdr:cNvPr id="11" name="テキスト ボックス 10">
          <a:extLst>
            <a:ext uri="{FF2B5EF4-FFF2-40B4-BE49-F238E27FC236}">
              <a16:creationId xmlns:a16="http://schemas.microsoft.com/office/drawing/2014/main" id="{00000000-0008-0000-2400-00000B000000}"/>
            </a:ext>
          </a:extLst>
        </xdr:cNvPr>
        <xdr:cNvSpPr txBox="1"/>
      </xdr:nvSpPr>
      <xdr:spPr>
        <a:xfrm>
          <a:off x="5293724" y="16004177"/>
          <a:ext cx="5295900"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5</xdr:col>
      <xdr:colOff>923530</xdr:colOff>
      <xdr:row>84</xdr:row>
      <xdr:rowOff>93977</xdr:rowOff>
    </xdr:from>
    <xdr:to>
      <xdr:col>7</xdr:col>
      <xdr:colOff>97970</xdr:colOff>
      <xdr:row>87</xdr:row>
      <xdr:rowOff>76206</xdr:rowOff>
    </xdr:to>
    <xdr:sp macro="" textlink="">
      <xdr:nvSpPr>
        <xdr:cNvPr id="12" name="右矢印 31">
          <a:extLst>
            <a:ext uri="{FF2B5EF4-FFF2-40B4-BE49-F238E27FC236}">
              <a16:creationId xmlns:a16="http://schemas.microsoft.com/office/drawing/2014/main" id="{00000000-0008-0000-2400-00000C000000}"/>
            </a:ext>
          </a:extLst>
        </xdr:cNvPr>
        <xdr:cNvSpPr/>
      </xdr:nvSpPr>
      <xdr:spPr>
        <a:xfrm rot="5400000">
          <a:off x="2489950" y="20407842"/>
          <a:ext cx="570058" cy="763755"/>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239619</xdr:colOff>
      <xdr:row>78</xdr:row>
      <xdr:rowOff>110514</xdr:rowOff>
    </xdr:from>
    <xdr:to>
      <xdr:col>7</xdr:col>
      <xdr:colOff>1883229</xdr:colOff>
      <xdr:row>83</xdr:row>
      <xdr:rowOff>93617</xdr:rowOff>
    </xdr:to>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359362" y="19345571"/>
          <a:ext cx="4582753" cy="9628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1000">
              <a:latin typeface="Meiryo UI" pitchFamily="50" charset="-128"/>
              <a:ea typeface="Meiryo UI" pitchFamily="50" charset="-128"/>
              <a:cs typeface="Meiryo UI" pitchFamily="50" charset="-128"/>
            </a:rPr>
            <a:t>　</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oneCell">
    <xdr:from>
      <xdr:col>10</xdr:col>
      <xdr:colOff>343585</xdr:colOff>
      <xdr:row>76</xdr:row>
      <xdr:rowOff>38100</xdr:rowOff>
    </xdr:from>
    <xdr:to>
      <xdr:col>13</xdr:col>
      <xdr:colOff>14583</xdr:colOff>
      <xdr:row>84</xdr:row>
      <xdr:rowOff>130629</xdr:rowOff>
    </xdr:to>
    <xdr:pic>
      <xdr:nvPicPr>
        <xdr:cNvPr id="14" name="図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7"/>
        <a:stretch>
          <a:fillRect/>
        </a:stretch>
      </xdr:blipFill>
      <xdr:spPr>
        <a:xfrm>
          <a:off x="6918556" y="18881271"/>
          <a:ext cx="1499798" cy="1660072"/>
        </a:xfrm>
        <a:prstGeom prst="rect">
          <a:avLst/>
        </a:prstGeom>
      </xdr:spPr>
    </xdr:pic>
    <xdr:clientData/>
  </xdr:twoCellAnchor>
  <xdr:twoCellAnchor editAs="oneCell">
    <xdr:from>
      <xdr:col>7</xdr:col>
      <xdr:colOff>2223950</xdr:colOff>
      <xdr:row>71</xdr:row>
      <xdr:rowOff>136044</xdr:rowOff>
    </xdr:from>
    <xdr:to>
      <xdr:col>16</xdr:col>
      <xdr:colOff>544286</xdr:colOff>
      <xdr:row>74</xdr:row>
      <xdr:rowOff>71938</xdr:rowOff>
    </xdr:to>
    <xdr:pic>
      <xdr:nvPicPr>
        <xdr:cNvPr id="15" name="図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a:stretch>
          <a:fillRect/>
        </a:stretch>
      </xdr:blipFill>
      <xdr:spPr>
        <a:xfrm>
          <a:off x="5282836" y="17999501"/>
          <a:ext cx="5145679" cy="523723"/>
        </a:xfrm>
        <a:prstGeom prst="rect">
          <a:avLst/>
        </a:prstGeom>
      </xdr:spPr>
    </xdr:pic>
    <xdr:clientData/>
  </xdr:twoCellAnchor>
  <xdr:twoCellAnchor>
    <xdr:from>
      <xdr:col>15</xdr:col>
      <xdr:colOff>170906</xdr:colOff>
      <xdr:row>70</xdr:row>
      <xdr:rowOff>76200</xdr:rowOff>
    </xdr:from>
    <xdr:to>
      <xdr:col>16</xdr:col>
      <xdr:colOff>509452</xdr:colOff>
      <xdr:row>72</xdr:row>
      <xdr:rowOff>83820</xdr:rowOff>
    </xdr:to>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9434649" y="17743714"/>
          <a:ext cx="95903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xdr:col>
      <xdr:colOff>456529</xdr:colOff>
      <xdr:row>67</xdr:row>
      <xdr:rowOff>77398</xdr:rowOff>
    </xdr:from>
    <xdr:to>
      <xdr:col>7</xdr:col>
      <xdr:colOff>1219199</xdr:colOff>
      <xdr:row>78</xdr:row>
      <xdr:rowOff>76200</xdr:rowOff>
    </xdr:to>
    <xdr:grpSp>
      <xdr:nvGrpSpPr>
        <xdr:cNvPr id="75" name="グループ化 74">
          <a:extLst>
            <a:ext uri="{FF2B5EF4-FFF2-40B4-BE49-F238E27FC236}">
              <a16:creationId xmlns:a16="http://schemas.microsoft.com/office/drawing/2014/main" id="{00000000-0008-0000-2400-00004B000000}"/>
            </a:ext>
          </a:extLst>
        </xdr:cNvPr>
        <xdr:cNvGrpSpPr/>
      </xdr:nvGrpSpPr>
      <xdr:grpSpPr>
        <a:xfrm>
          <a:off x="568289" y="17247798"/>
          <a:ext cx="3709070" cy="2122242"/>
          <a:chOff x="314325" y="16373475"/>
          <a:chExt cx="3914775" cy="2209800"/>
        </a:xfrm>
      </xdr:grpSpPr>
      <xdr:pic>
        <xdr:nvPicPr>
          <xdr:cNvPr id="78" name="図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79" name="正方形/長方形 78">
            <a:extLst>
              <a:ext uri="{FF2B5EF4-FFF2-40B4-BE49-F238E27FC236}">
                <a16:creationId xmlns:a16="http://schemas.microsoft.com/office/drawing/2014/main" id="{00000000-0008-0000-2400-00004F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312419</xdr:colOff>
      <xdr:row>65</xdr:row>
      <xdr:rowOff>125731</xdr:rowOff>
    </xdr:from>
    <xdr:to>
      <xdr:col>4</xdr:col>
      <xdr:colOff>269029</xdr:colOff>
      <xdr:row>69</xdr:row>
      <xdr:rowOff>121919</xdr:rowOff>
    </xdr:to>
    <xdr:sp macro="" textlink="">
      <xdr:nvSpPr>
        <xdr:cNvPr id="76" name="乗算記号 102">
          <a:extLst>
            <a:ext uri="{FF2B5EF4-FFF2-40B4-BE49-F238E27FC236}">
              <a16:creationId xmlns:a16="http://schemas.microsoft.com/office/drawing/2014/main" id="{00000000-0008-0000-2400-00004C000000}"/>
            </a:ext>
          </a:extLst>
        </xdr:cNvPr>
        <xdr:cNvSpPr/>
      </xdr:nvSpPr>
      <xdr:spPr>
        <a:xfrm>
          <a:off x="432162" y="16813531"/>
          <a:ext cx="990753" cy="779959"/>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79884</xdr:colOff>
      <xdr:row>66</xdr:row>
      <xdr:rowOff>161918</xdr:rowOff>
    </xdr:from>
    <xdr:to>
      <xdr:col>6</xdr:col>
      <xdr:colOff>374043</xdr:colOff>
      <xdr:row>68</xdr:row>
      <xdr:rowOff>66436</xdr:rowOff>
    </xdr:to>
    <xdr:sp macro="" textlink="">
      <xdr:nvSpPr>
        <xdr:cNvPr id="77" name="テキスト ボックス 76">
          <a:extLst>
            <a:ext uri="{FF2B5EF4-FFF2-40B4-BE49-F238E27FC236}">
              <a16:creationId xmlns:a16="http://schemas.microsoft.com/office/drawing/2014/main" id="{00000000-0008-0000-2400-00004D000000}"/>
            </a:ext>
          </a:extLst>
        </xdr:cNvPr>
        <xdr:cNvSpPr txBox="1"/>
      </xdr:nvSpPr>
      <xdr:spPr>
        <a:xfrm>
          <a:off x="1233770" y="17045661"/>
          <a:ext cx="1578673" cy="296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647098</xdr:colOff>
      <xdr:row>67</xdr:row>
      <xdr:rowOff>189856</xdr:rowOff>
    </xdr:from>
    <xdr:to>
      <xdr:col>6</xdr:col>
      <xdr:colOff>469255</xdr:colOff>
      <xdr:row>68</xdr:row>
      <xdr:rowOff>188790</xdr:rowOff>
    </xdr:to>
    <xdr:sp macro="" textlink="">
      <xdr:nvSpPr>
        <xdr:cNvPr id="73" name="正方形/長方形 72">
          <a:extLst>
            <a:ext uri="{FF2B5EF4-FFF2-40B4-BE49-F238E27FC236}">
              <a16:creationId xmlns:a16="http://schemas.microsoft.com/office/drawing/2014/main" id="{00000000-0008-0000-2400-000049000000}"/>
            </a:ext>
          </a:extLst>
        </xdr:cNvPr>
        <xdr:cNvSpPr/>
      </xdr:nvSpPr>
      <xdr:spPr>
        <a:xfrm>
          <a:off x="2116669" y="17269542"/>
          <a:ext cx="790986" cy="19487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661746</xdr:colOff>
      <xdr:row>67</xdr:row>
      <xdr:rowOff>193179</xdr:rowOff>
    </xdr:from>
    <xdr:to>
      <xdr:col>7</xdr:col>
      <xdr:colOff>691023</xdr:colOff>
      <xdr:row>70</xdr:row>
      <xdr:rowOff>2900</xdr:rowOff>
    </xdr:to>
    <xdr:sp macro="" textlink="">
      <xdr:nvSpPr>
        <xdr:cNvPr id="74" name="テキスト ボックス 73">
          <a:extLst>
            <a:ext uri="{FF2B5EF4-FFF2-40B4-BE49-F238E27FC236}">
              <a16:creationId xmlns:a16="http://schemas.microsoft.com/office/drawing/2014/main" id="{00000000-0008-0000-2400-00004A000000}"/>
            </a:ext>
          </a:extLst>
        </xdr:cNvPr>
        <xdr:cNvSpPr txBox="1"/>
      </xdr:nvSpPr>
      <xdr:spPr>
        <a:xfrm>
          <a:off x="2131317" y="17272865"/>
          <a:ext cx="1618592" cy="397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55466</xdr:colOff>
      <xdr:row>88</xdr:row>
      <xdr:rowOff>94801</xdr:rowOff>
    </xdr:from>
    <xdr:to>
      <xdr:col>7</xdr:col>
      <xdr:colOff>1469573</xdr:colOff>
      <xdr:row>99</xdr:row>
      <xdr:rowOff>108856</xdr:rowOff>
    </xdr:to>
    <xdr:grpSp>
      <xdr:nvGrpSpPr>
        <xdr:cNvPr id="84" name="グループ化 83">
          <a:extLst>
            <a:ext uri="{FF2B5EF4-FFF2-40B4-BE49-F238E27FC236}">
              <a16:creationId xmlns:a16="http://schemas.microsoft.com/office/drawing/2014/main" id="{00000000-0008-0000-2400-000054000000}"/>
            </a:ext>
          </a:extLst>
        </xdr:cNvPr>
        <xdr:cNvGrpSpPr/>
      </xdr:nvGrpSpPr>
      <xdr:grpSpPr>
        <a:xfrm>
          <a:off x="624426" y="21319041"/>
          <a:ext cx="3903307" cy="2137495"/>
          <a:chOff x="12439651" y="19707225"/>
          <a:chExt cx="3924299" cy="2180021"/>
        </a:xfrm>
      </xdr:grpSpPr>
      <xdr:pic>
        <xdr:nvPicPr>
          <xdr:cNvPr id="87" name="図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88" name="正方形/長方形 87">
            <a:extLst>
              <a:ext uri="{FF2B5EF4-FFF2-40B4-BE49-F238E27FC236}">
                <a16:creationId xmlns:a16="http://schemas.microsoft.com/office/drawing/2014/main" id="{00000000-0008-0000-2400-000058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150029</xdr:colOff>
      <xdr:row>87</xdr:row>
      <xdr:rowOff>6383</xdr:rowOff>
    </xdr:from>
    <xdr:to>
      <xdr:col>4</xdr:col>
      <xdr:colOff>168841</xdr:colOff>
      <xdr:row>90</xdr:row>
      <xdr:rowOff>38980</xdr:rowOff>
    </xdr:to>
    <xdr:sp macro="" textlink="">
      <xdr:nvSpPr>
        <xdr:cNvPr id="85" name="ドーナツ 30">
          <a:extLst>
            <a:ext uri="{FF2B5EF4-FFF2-40B4-BE49-F238E27FC236}">
              <a16:creationId xmlns:a16="http://schemas.microsoft.com/office/drawing/2014/main" id="{00000000-0008-0000-2400-000055000000}"/>
            </a:ext>
          </a:extLst>
        </xdr:cNvPr>
        <xdr:cNvSpPr>
          <a:spLocks noChangeAspect="1"/>
        </xdr:cNvSpPr>
      </xdr:nvSpPr>
      <xdr:spPr>
        <a:xfrm>
          <a:off x="726972" y="21004926"/>
          <a:ext cx="595755" cy="62042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4</xdr:col>
      <xdr:colOff>197209</xdr:colOff>
      <xdr:row>87</xdr:row>
      <xdr:rowOff>158042</xdr:rowOff>
    </xdr:from>
    <xdr:to>
      <xdr:col>7</xdr:col>
      <xdr:colOff>63883</xdr:colOff>
      <xdr:row>89</xdr:row>
      <xdr:rowOff>68736</xdr:rowOff>
    </xdr:to>
    <xdr:sp macro="" textlink="">
      <xdr:nvSpPr>
        <xdr:cNvPr id="86" name="テキスト ボックス 85">
          <a:extLst>
            <a:ext uri="{FF2B5EF4-FFF2-40B4-BE49-F238E27FC236}">
              <a16:creationId xmlns:a16="http://schemas.microsoft.com/office/drawing/2014/main" id="{00000000-0008-0000-2400-000056000000}"/>
            </a:ext>
          </a:extLst>
        </xdr:cNvPr>
        <xdr:cNvSpPr txBox="1"/>
      </xdr:nvSpPr>
      <xdr:spPr>
        <a:xfrm>
          <a:off x="1351095" y="21156585"/>
          <a:ext cx="1771674" cy="30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5</xdr:col>
      <xdr:colOff>438253</xdr:colOff>
      <xdr:row>89</xdr:row>
      <xdr:rowOff>76186</xdr:rowOff>
    </xdr:from>
    <xdr:to>
      <xdr:col>6</xdr:col>
      <xdr:colOff>299893</xdr:colOff>
      <xdr:row>90</xdr:row>
      <xdr:rowOff>79182</xdr:rowOff>
    </xdr:to>
    <xdr:sp macro="" textlink="">
      <xdr:nvSpPr>
        <xdr:cNvPr id="82" name="正方形/長方形 81">
          <a:extLst>
            <a:ext uri="{FF2B5EF4-FFF2-40B4-BE49-F238E27FC236}">
              <a16:creationId xmlns:a16="http://schemas.microsoft.com/office/drawing/2014/main" id="{00000000-0008-0000-2400-000052000000}"/>
            </a:ext>
          </a:extLst>
        </xdr:cNvPr>
        <xdr:cNvSpPr/>
      </xdr:nvSpPr>
      <xdr:spPr>
        <a:xfrm>
          <a:off x="1907824" y="21466615"/>
          <a:ext cx="830469" cy="19893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407494</xdr:colOff>
      <xdr:row>89</xdr:row>
      <xdr:rowOff>20483</xdr:rowOff>
    </xdr:from>
    <xdr:to>
      <xdr:col>7</xdr:col>
      <xdr:colOff>517565</xdr:colOff>
      <xdr:row>91</xdr:row>
      <xdr:rowOff>34431</xdr:rowOff>
    </xdr:to>
    <xdr:sp macro="" textlink="">
      <xdr:nvSpPr>
        <xdr:cNvPr id="83" name="テキスト ボックス 82">
          <a:extLst>
            <a:ext uri="{FF2B5EF4-FFF2-40B4-BE49-F238E27FC236}">
              <a16:creationId xmlns:a16="http://schemas.microsoft.com/office/drawing/2014/main" id="{00000000-0008-0000-2400-000053000000}"/>
            </a:ext>
          </a:extLst>
        </xdr:cNvPr>
        <xdr:cNvSpPr txBox="1"/>
      </xdr:nvSpPr>
      <xdr:spPr>
        <a:xfrm>
          <a:off x="1877065" y="21410912"/>
          <a:ext cx="1699386" cy="40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9</xdr:col>
      <xdr:colOff>207657</xdr:colOff>
      <xdr:row>3</xdr:row>
      <xdr:rowOff>11430</xdr:rowOff>
    </xdr:from>
    <xdr:to>
      <xdr:col>12</xdr:col>
      <xdr:colOff>305984</xdr:colOff>
      <xdr:row>9</xdr:row>
      <xdr:rowOff>208584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5937897" y="803910"/>
          <a:ext cx="1927127" cy="1792274"/>
          <a:chOff x="13118124" y="4743450"/>
          <a:chExt cx="1636270" cy="1372323"/>
        </a:xfrm>
      </xdr:grpSpPr>
      <xdr:pic>
        <xdr:nvPicPr>
          <xdr:cNvPr id="3" name="Picture 8">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25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25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25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xdr:from>
      <xdr:col>0</xdr:col>
      <xdr:colOff>0</xdr:colOff>
      <xdr:row>3</xdr:row>
      <xdr:rowOff>71120</xdr:rowOff>
    </xdr:from>
    <xdr:to>
      <xdr:col>9</xdr:col>
      <xdr:colOff>99670</xdr:colOff>
      <xdr:row>6</xdr:row>
      <xdr:rowOff>60960</xdr:rowOff>
    </xdr:to>
    <xdr:grpSp>
      <xdr:nvGrpSpPr>
        <xdr:cNvPr id="16" name="グループ化 15">
          <a:extLst>
            <a:ext uri="{FF2B5EF4-FFF2-40B4-BE49-F238E27FC236}">
              <a16:creationId xmlns:a16="http://schemas.microsoft.com/office/drawing/2014/main" id="{300B47A3-F5DA-2E4C-A6D3-2C649E186C17}"/>
            </a:ext>
          </a:extLst>
        </xdr:cNvPr>
        <xdr:cNvGrpSpPr/>
      </xdr:nvGrpSpPr>
      <xdr:grpSpPr>
        <a:xfrm>
          <a:off x="0" y="863600"/>
          <a:ext cx="5829910" cy="944880"/>
          <a:chOff x="0" y="863600"/>
          <a:chExt cx="5829910" cy="944880"/>
        </a:xfrm>
      </xdr:grpSpPr>
      <xdr:pic>
        <xdr:nvPicPr>
          <xdr:cNvPr id="11" name="図 10">
            <a:extLst>
              <a:ext uri="{FF2B5EF4-FFF2-40B4-BE49-F238E27FC236}">
                <a16:creationId xmlns:a16="http://schemas.microsoft.com/office/drawing/2014/main" id="{89E3213C-4284-430C-8D57-AB44D6AED5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63600"/>
            <a:ext cx="5699760" cy="8933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a:extLst>
              <a:ext uri="{FF2B5EF4-FFF2-40B4-BE49-F238E27FC236}">
                <a16:creationId xmlns:a16="http://schemas.microsoft.com/office/drawing/2014/main" id="{AB381ACC-E53B-1820-3BAA-D7EE101CE0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87520" y="1381760"/>
            <a:ext cx="1542390" cy="42672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twoCellAnchor>
    <xdr:from>
      <xdr:col>9</xdr:col>
      <xdr:colOff>272143</xdr:colOff>
      <xdr:row>3</xdr:row>
      <xdr:rowOff>54428</xdr:rowOff>
    </xdr:from>
    <xdr:to>
      <xdr:col>10</xdr:col>
      <xdr:colOff>658099</xdr:colOff>
      <xdr:row>3</xdr:row>
      <xdr:rowOff>309434</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6871607" y="884464"/>
          <a:ext cx="1066313" cy="2550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sz="1100">
              <a:latin typeface="Arial" panose="020B0604020202020204" pitchFamily="34" charset="0"/>
              <a:cs typeface="Arial" panose="020B0604020202020204" pitchFamily="34" charset="0"/>
            </a:rPr>
            <a:t>Port</a:t>
          </a:r>
          <a:r>
            <a:rPr kumimoji="1" lang="en-US" sz="1100" baseline="0">
              <a:latin typeface="Arial" panose="020B0604020202020204" pitchFamily="34" charset="0"/>
              <a:cs typeface="Arial" panose="020B0604020202020204" pitchFamily="34" charset="0"/>
            </a:rPr>
            <a:t> size ❸</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10</xdr:col>
      <xdr:colOff>373380</xdr:colOff>
      <xdr:row>5</xdr:row>
      <xdr:rowOff>41910</xdr:rowOff>
    </xdr:from>
    <xdr:to>
      <xdr:col>12</xdr:col>
      <xdr:colOff>573405</xdr:colOff>
      <xdr:row>8</xdr:row>
      <xdr:rowOff>0</xdr:rowOff>
    </xdr:to>
    <xdr:pic>
      <xdr:nvPicPr>
        <xdr:cNvPr id="18" name="Picture 2">
          <a:extLst>
            <a:ext uri="{FF2B5EF4-FFF2-40B4-BE49-F238E27FC236}">
              <a16:creationId xmlns:a16="http://schemas.microsoft.com/office/drawing/2014/main" id="{00000000-0008-0000-27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41820" y="1512570"/>
          <a:ext cx="1419225" cy="598170"/>
        </a:xfrm>
        <a:prstGeom prst="rect">
          <a:avLst/>
        </a:prstGeom>
        <a:noFill/>
      </xdr:spPr>
    </xdr:pic>
    <xdr:clientData/>
  </xdr:twoCellAnchor>
  <xdr:twoCellAnchor editAs="oneCell">
    <xdr:from>
      <xdr:col>7</xdr:col>
      <xdr:colOff>2289810</xdr:colOff>
      <xdr:row>3</xdr:row>
      <xdr:rowOff>148590</xdr:rowOff>
    </xdr:from>
    <xdr:to>
      <xdr:col>9</xdr:col>
      <xdr:colOff>501015</xdr:colOff>
      <xdr:row>8</xdr:row>
      <xdr:rowOff>224790</xdr:rowOff>
    </xdr:to>
    <xdr:pic>
      <xdr:nvPicPr>
        <xdr:cNvPr id="21" name="Picture 4">
          <a:extLst>
            <a:ext uri="{FF2B5EF4-FFF2-40B4-BE49-F238E27FC236}">
              <a16:creationId xmlns:a16="http://schemas.microsoft.com/office/drawing/2014/main" id="{00000000-0008-0000-27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345430" y="963930"/>
          <a:ext cx="1114425" cy="1371600"/>
        </a:xfrm>
        <a:prstGeom prst="rect">
          <a:avLst/>
        </a:prstGeom>
        <a:noFill/>
        <a:ln w="1">
          <a:noFill/>
          <a:miter lim="800000"/>
          <a:headEnd/>
          <a:tailEnd type="none" w="med" len="med"/>
        </a:ln>
        <a:effectLst/>
      </xdr:spPr>
    </xdr:pic>
    <xdr:clientData/>
  </xdr:twoCellAnchor>
  <xdr:twoCellAnchor editAs="oneCell">
    <xdr:from>
      <xdr:col>10</xdr:col>
      <xdr:colOff>27215</xdr:colOff>
      <xdr:row>4</xdr:row>
      <xdr:rowOff>176893</xdr:rowOff>
    </xdr:from>
    <xdr:to>
      <xdr:col>13</xdr:col>
      <xdr:colOff>176893</xdr:colOff>
      <xdr:row>8</xdr:row>
      <xdr:rowOff>64075</xdr:rowOff>
    </xdr:to>
    <xdr:pic>
      <xdr:nvPicPr>
        <xdr:cNvPr id="5" name="図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7307036" y="1442357"/>
          <a:ext cx="2190750" cy="7580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30480</xdr:colOff>
      <xdr:row>2</xdr:row>
      <xdr:rowOff>68580</xdr:rowOff>
    </xdr:from>
    <xdr:to>
      <xdr:col>12</xdr:col>
      <xdr:colOff>381000</xdr:colOff>
      <xdr:row>9</xdr:row>
      <xdr:rowOff>68580</xdr:rowOff>
    </xdr:to>
    <xdr:pic>
      <xdr:nvPicPr>
        <xdr:cNvPr id="36866" name="Picture 2">
          <a:extLst>
            <a:ext uri="{FF2B5EF4-FFF2-40B4-BE49-F238E27FC236}">
              <a16:creationId xmlns:a16="http://schemas.microsoft.com/office/drawing/2014/main" id="{00000000-0008-0000-0400-0000029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740" y="670560"/>
          <a:ext cx="15697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97971</xdr:colOff>
      <xdr:row>3</xdr:row>
      <xdr:rowOff>250371</xdr:rowOff>
    </xdr:from>
    <xdr:to>
      <xdr:col>7</xdr:col>
      <xdr:colOff>1040739</xdr:colOff>
      <xdr:row>6</xdr:row>
      <xdr:rowOff>189412</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714" y="1066800"/>
          <a:ext cx="5463540" cy="896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87085</xdr:colOff>
      <xdr:row>36</xdr:row>
      <xdr:rowOff>106135</xdr:rowOff>
    </xdr:from>
    <xdr:to>
      <xdr:col>12</xdr:col>
      <xdr:colOff>54429</xdr:colOff>
      <xdr:row>76</xdr:row>
      <xdr:rowOff>108857</xdr:rowOff>
    </xdr:to>
    <xdr:sp macro="" textlink="">
      <xdr:nvSpPr>
        <xdr:cNvPr id="6" name="角丸四角形 22">
          <a:extLst>
            <a:ext uri="{FF2B5EF4-FFF2-40B4-BE49-F238E27FC236}">
              <a16:creationId xmlns:a16="http://schemas.microsoft.com/office/drawing/2014/main" id="{00000000-0008-0000-0400-000006000000}"/>
            </a:ext>
          </a:extLst>
        </xdr:cNvPr>
        <xdr:cNvSpPr/>
      </xdr:nvSpPr>
      <xdr:spPr>
        <a:xfrm>
          <a:off x="87085" y="9446078"/>
          <a:ext cx="11419115"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312421" y="882396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836024</xdr:colOff>
      <xdr:row>37</xdr:row>
      <xdr:rowOff>100148</xdr:rowOff>
    </xdr:from>
    <xdr:ext cx="5537562" cy="1574405"/>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5484224" y="9636034"/>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9</xdr:col>
      <xdr:colOff>394224</xdr:colOff>
      <xdr:row>47</xdr:row>
      <xdr:rowOff>81323</xdr:rowOff>
    </xdr:from>
    <xdr:to>
      <xdr:col>11</xdr:col>
      <xdr:colOff>115006</xdr:colOff>
      <xdr:row>49</xdr:row>
      <xdr:rowOff>88943</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0017195" y="11576637"/>
          <a:ext cx="93998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827315</xdr:colOff>
      <xdr:row>48</xdr:row>
      <xdr:rowOff>133893</xdr:rowOff>
    </xdr:from>
    <xdr:to>
      <xdr:col>11</xdr:col>
      <xdr:colOff>92775</xdr:colOff>
      <xdr:row>51</xdr:row>
      <xdr:rowOff>121051</xdr:rowOff>
    </xdr:to>
    <xdr:pic>
      <xdr:nvPicPr>
        <xdr:cNvPr id="27" name="図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a:stretch>
          <a:fillRect/>
        </a:stretch>
      </xdr:blipFill>
      <xdr:spPr>
        <a:xfrm>
          <a:off x="5475515" y="11825150"/>
          <a:ext cx="5459431" cy="574987"/>
        </a:xfrm>
        <a:prstGeom prst="rect">
          <a:avLst/>
        </a:prstGeom>
      </xdr:spPr>
    </xdr:pic>
    <xdr:clientData/>
  </xdr:twoCellAnchor>
  <xdr:twoCellAnchor editAs="oneCell">
    <xdr:from>
      <xdr:col>7</xdr:col>
      <xdr:colOff>1977938</xdr:colOff>
      <xdr:row>54</xdr:row>
      <xdr:rowOff>27561</xdr:rowOff>
    </xdr:from>
    <xdr:to>
      <xdr:col>7</xdr:col>
      <xdr:colOff>4682304</xdr:colOff>
      <xdr:row>66</xdr:row>
      <xdr:rowOff>22279</xdr:rowOff>
    </xdr:to>
    <xdr:pic>
      <xdr:nvPicPr>
        <xdr:cNvPr id="28" name="図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4"/>
        <a:stretch>
          <a:fillRect/>
        </a:stretch>
      </xdr:blipFill>
      <xdr:spPr>
        <a:xfrm>
          <a:off x="6626138" y="12894475"/>
          <a:ext cx="2704366" cy="2346033"/>
        </a:xfrm>
        <a:prstGeom prst="rect">
          <a:avLst/>
        </a:prstGeom>
      </xdr:spPr>
    </xdr:pic>
    <xdr:clientData/>
  </xdr:twoCellAnchor>
  <xdr:twoCellAnchor editAs="oneCell">
    <xdr:from>
      <xdr:col>2</xdr:col>
      <xdr:colOff>150986</xdr:colOff>
      <xdr:row>43</xdr:row>
      <xdr:rowOff>10886</xdr:rowOff>
    </xdr:from>
    <xdr:to>
      <xdr:col>6</xdr:col>
      <xdr:colOff>162467</xdr:colOff>
      <xdr:row>74</xdr:row>
      <xdr:rowOff>76888</xdr:rowOff>
    </xdr:to>
    <xdr:pic>
      <xdr:nvPicPr>
        <xdr:cNvPr id="29" name="図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a:stretch>
          <a:fillRect/>
        </a:stretch>
      </xdr:blipFill>
      <xdr:spPr>
        <a:xfrm>
          <a:off x="727929" y="10722429"/>
          <a:ext cx="3462252" cy="6140230"/>
        </a:xfrm>
        <a:prstGeom prst="rect">
          <a:avLst/>
        </a:prstGeom>
      </xdr:spPr>
    </xdr:pic>
    <xdr:clientData/>
  </xdr:twoCellAnchor>
  <xdr:twoCellAnchor>
    <xdr:from>
      <xdr:col>1</xdr:col>
      <xdr:colOff>217715</xdr:colOff>
      <xdr:row>54</xdr:row>
      <xdr:rowOff>91376</xdr:rowOff>
    </xdr:from>
    <xdr:to>
      <xdr:col>7</xdr:col>
      <xdr:colOff>95392</xdr:colOff>
      <xdr:row>58</xdr:row>
      <xdr:rowOff>183005</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337458" y="12958290"/>
          <a:ext cx="4406134" cy="8754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1220041</xdr:colOff>
      <xdr:row>43</xdr:row>
      <xdr:rowOff>21772</xdr:rowOff>
    </xdr:from>
    <xdr:to>
      <xdr:col>5</xdr:col>
      <xdr:colOff>652325</xdr:colOff>
      <xdr:row>44</xdr:row>
      <xdr:rowOff>57759</xdr:rowOff>
    </xdr:to>
    <xdr:sp macro="" textlink="">
      <xdr:nvSpPr>
        <xdr:cNvPr id="31" name="正方形/長方形 30">
          <a:extLst>
            <a:ext uri="{FF2B5EF4-FFF2-40B4-BE49-F238E27FC236}">
              <a16:creationId xmlns:a16="http://schemas.microsoft.com/office/drawing/2014/main" id="{00000000-0008-0000-0400-00001F000000}"/>
            </a:ext>
          </a:extLst>
        </xdr:cNvPr>
        <xdr:cNvSpPr/>
      </xdr:nvSpPr>
      <xdr:spPr>
        <a:xfrm>
          <a:off x="2646070" y="10733315"/>
          <a:ext cx="1065141" cy="23193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1254699</xdr:colOff>
      <xdr:row>43</xdr:row>
      <xdr:rowOff>33841</xdr:rowOff>
    </xdr:from>
    <xdr:to>
      <xdr:col>6</xdr:col>
      <xdr:colOff>229854</xdr:colOff>
      <xdr:row>45</xdr:row>
      <xdr:rowOff>28748</xdr:rowOff>
    </xdr:to>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2680728" y="10745384"/>
          <a:ext cx="1576840" cy="386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233760</xdr:colOff>
      <xdr:row>64</xdr:row>
      <xdr:rowOff>102570</xdr:rowOff>
    </xdr:from>
    <xdr:to>
      <xdr:col>4</xdr:col>
      <xdr:colOff>1033615</xdr:colOff>
      <xdr:row>65</xdr:row>
      <xdr:rowOff>100186</xdr:rowOff>
    </xdr:to>
    <xdr:sp macro="" textlink="">
      <xdr:nvSpPr>
        <xdr:cNvPr id="33" name="正方形/長方形 32">
          <a:extLst>
            <a:ext uri="{FF2B5EF4-FFF2-40B4-BE49-F238E27FC236}">
              <a16:creationId xmlns:a16="http://schemas.microsoft.com/office/drawing/2014/main" id="{00000000-0008-0000-0400-000021000000}"/>
            </a:ext>
          </a:extLst>
        </xdr:cNvPr>
        <xdr:cNvSpPr/>
      </xdr:nvSpPr>
      <xdr:spPr>
        <a:xfrm>
          <a:off x="1659789" y="14928913"/>
          <a:ext cx="799855" cy="19355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35304</xdr:colOff>
      <xdr:row>63</xdr:row>
      <xdr:rowOff>166349</xdr:rowOff>
    </xdr:from>
    <xdr:to>
      <xdr:col>5</xdr:col>
      <xdr:colOff>36740</xdr:colOff>
      <xdr:row>65</xdr:row>
      <xdr:rowOff>169539</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461333" y="14796749"/>
          <a:ext cx="1634293" cy="395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711865</xdr:colOff>
      <xdr:row>44</xdr:row>
      <xdr:rowOff>38709</xdr:rowOff>
    </xdr:from>
    <xdr:to>
      <xdr:col>4</xdr:col>
      <xdr:colOff>647166</xdr:colOff>
      <xdr:row>45</xdr:row>
      <xdr:rowOff>13056</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1288808" y="10946195"/>
          <a:ext cx="784387" cy="17029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666264</xdr:colOff>
      <xdr:row>43</xdr:row>
      <xdr:rowOff>154985</xdr:rowOff>
    </xdr:from>
    <xdr:to>
      <xdr:col>4</xdr:col>
      <xdr:colOff>1209140</xdr:colOff>
      <xdr:row>45</xdr:row>
      <xdr:rowOff>59634</xdr:rowOff>
    </xdr:to>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243207" y="10866528"/>
          <a:ext cx="1391962" cy="296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4</xdr:col>
      <xdr:colOff>17884</xdr:colOff>
      <xdr:row>62</xdr:row>
      <xdr:rowOff>13327</xdr:rowOff>
    </xdr:from>
    <xdr:to>
      <xdr:col>4</xdr:col>
      <xdr:colOff>528102</xdr:colOff>
      <xdr:row>62</xdr:row>
      <xdr:rowOff>170292</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1443913" y="14447784"/>
          <a:ext cx="510218" cy="15696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74658</xdr:colOff>
      <xdr:row>61</xdr:row>
      <xdr:rowOff>134438</xdr:rowOff>
    </xdr:from>
    <xdr:to>
      <xdr:col>5</xdr:col>
      <xdr:colOff>511138</xdr:colOff>
      <xdr:row>63</xdr:row>
      <xdr:rowOff>41996</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1380944" y="14372952"/>
          <a:ext cx="2189080" cy="299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354330</xdr:colOff>
      <xdr:row>3</xdr:row>
      <xdr:rowOff>424815</xdr:rowOff>
    </xdr:from>
    <xdr:to>
      <xdr:col>12</xdr:col>
      <xdr:colOff>554355</xdr:colOff>
      <xdr:row>6</xdr:row>
      <xdr:rowOff>148590</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22770" y="1240155"/>
          <a:ext cx="1419225" cy="592455"/>
        </a:xfrm>
        <a:prstGeom prst="rect">
          <a:avLst/>
        </a:prstGeom>
        <a:noFill/>
      </xdr:spPr>
    </xdr:pic>
    <xdr:clientData/>
  </xdr:twoCellAnchor>
  <xdr:twoCellAnchor editAs="oneCell">
    <xdr:from>
      <xdr:col>7</xdr:col>
      <xdr:colOff>2148840</xdr:colOff>
      <xdr:row>2</xdr:row>
      <xdr:rowOff>7620</xdr:rowOff>
    </xdr:from>
    <xdr:to>
      <xdr:col>9</xdr:col>
      <xdr:colOff>561889</xdr:colOff>
      <xdr:row>9</xdr:row>
      <xdr:rowOff>206903</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5207000" y="617220"/>
          <a:ext cx="1318809" cy="1946803"/>
          <a:chOff x="6581775" y="619125"/>
          <a:chExt cx="1257214" cy="1961408"/>
        </a:xfrm>
      </xdr:grpSpPr>
      <xdr:pic>
        <xdr:nvPicPr>
          <xdr:cNvPr id="11" name="図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28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28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28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twoCellAnchor editAs="oneCell">
    <xdr:from>
      <xdr:col>9</xdr:col>
      <xdr:colOff>663484</xdr:colOff>
      <xdr:row>3</xdr:row>
      <xdr:rowOff>342083</xdr:rowOff>
    </xdr:from>
    <xdr:to>
      <xdr:col>13</xdr:col>
      <xdr:colOff>190500</xdr:colOff>
      <xdr:row>7</xdr:row>
      <xdr:rowOff>27214</xdr:rowOff>
    </xdr:to>
    <xdr:pic>
      <xdr:nvPicPr>
        <xdr:cNvPr id="13" name="図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4"/>
        <a:stretch>
          <a:fillRect/>
        </a:stretch>
      </xdr:blipFill>
      <xdr:spPr>
        <a:xfrm>
          <a:off x="7262948" y="1172119"/>
          <a:ext cx="2248445" cy="7737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114299</xdr:rowOff>
    </xdr:to>
    <xdr:pic>
      <xdr:nvPicPr>
        <xdr:cNvPr id="49" name="Picture 1">
          <a:extLst>
            <a:ext uri="{FF2B5EF4-FFF2-40B4-BE49-F238E27FC236}">
              <a16:creationId xmlns:a16="http://schemas.microsoft.com/office/drawing/2014/main" id="{00000000-0008-0000-29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oneCellAnchor>
    <xdr:from>
      <xdr:col>7</xdr:col>
      <xdr:colOff>1986899</xdr:colOff>
      <xdr:row>2</xdr:row>
      <xdr:rowOff>179070</xdr:rowOff>
    </xdr:from>
    <xdr:ext cx="1657120" cy="515782"/>
    <xdr:sp macro="" textlink="">
      <xdr:nvSpPr>
        <xdr:cNvPr id="50" name="テキスト ボックス 49">
          <a:extLst>
            <a:ext uri="{FF2B5EF4-FFF2-40B4-BE49-F238E27FC236}">
              <a16:creationId xmlns:a16="http://schemas.microsoft.com/office/drawing/2014/main" id="{00000000-0008-0000-2900-000032000000}"/>
            </a:ext>
          </a:extLst>
        </xdr:cNvPr>
        <xdr:cNvSpPr txBox="1"/>
      </xdr:nvSpPr>
      <xdr:spPr>
        <a:xfrm>
          <a:off x="5361470" y="764177"/>
          <a:ext cx="165712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b="1" i="0">
              <a:solidFill>
                <a:sysClr val="windowText" lastClr="000000"/>
              </a:solidFill>
              <a:latin typeface="Meiryo UI" pitchFamily="50" charset="-128"/>
              <a:ea typeface="Meiryo UI" pitchFamily="50" charset="-128"/>
              <a:cs typeface="Meiryo UI" pitchFamily="50" charset="-128"/>
            </a:rPr>
            <a:t>Body type</a:t>
          </a:r>
          <a:r>
            <a:rPr kumimoji="1" lang="ja-JP" altLang="en-US" sz="1000" b="1" i="0">
              <a:solidFill>
                <a:sysClr val="windowText" lastClr="000000"/>
              </a:solidFill>
              <a:latin typeface="Meiryo UI" pitchFamily="50" charset="-128"/>
              <a:ea typeface="Meiryo UI" pitchFamily="50" charset="-128"/>
              <a:cs typeface="Meiryo UI" pitchFamily="50" charset="-128"/>
            </a:rPr>
            <a:t>：</a:t>
          </a:r>
          <a:r>
            <a:rPr kumimoji="1" lang="en-US" altLang="ja-JP" sz="1000" b="1" i="0">
              <a:solidFill>
                <a:sysClr val="windowText" lastClr="000000"/>
              </a:solidFill>
              <a:latin typeface="Meiryo UI" pitchFamily="50" charset="-128"/>
              <a:ea typeface="Meiryo UI" pitchFamily="50" charset="-128"/>
              <a:cs typeface="Meiryo UI" pitchFamily="50" charset="-128"/>
            </a:rPr>
            <a:t>Standard </a:t>
          </a: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oneCellAnchor>
    <xdr:from>
      <xdr:col>10</xdr:col>
      <xdr:colOff>465118</xdr:colOff>
      <xdr:row>2</xdr:row>
      <xdr:rowOff>142875</xdr:rowOff>
    </xdr:from>
    <xdr:ext cx="1332674" cy="515782"/>
    <xdr:sp macro="" textlink="">
      <xdr:nvSpPr>
        <xdr:cNvPr id="51" name="テキスト ボックス 50">
          <a:extLst>
            <a:ext uri="{FF2B5EF4-FFF2-40B4-BE49-F238E27FC236}">
              <a16:creationId xmlns:a16="http://schemas.microsoft.com/office/drawing/2014/main" id="{00000000-0008-0000-2900-000033000000}"/>
            </a:ext>
          </a:extLst>
        </xdr:cNvPr>
        <xdr:cNvSpPr txBox="1"/>
      </xdr:nvSpPr>
      <xdr:spPr>
        <a:xfrm>
          <a:off x="7744939" y="727982"/>
          <a:ext cx="1332674"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b="1" i="0">
              <a:solidFill>
                <a:sysClr val="windowText" lastClr="000000"/>
              </a:solidFill>
              <a:latin typeface="Meiryo UI" pitchFamily="50" charset="-128"/>
              <a:ea typeface="Meiryo UI" pitchFamily="50" charset="-128"/>
              <a:cs typeface="Meiryo UI" pitchFamily="50" charset="-128"/>
            </a:rPr>
            <a:t>Body type</a:t>
          </a:r>
          <a:r>
            <a:rPr kumimoji="1" lang="ja-JP" altLang="en-US" sz="1000" b="1" i="0">
              <a:solidFill>
                <a:sysClr val="windowText" lastClr="000000"/>
              </a:solidFill>
              <a:latin typeface="Meiryo UI" pitchFamily="50" charset="-128"/>
              <a:ea typeface="Meiryo UI" pitchFamily="50" charset="-128"/>
              <a:cs typeface="Meiryo UI" pitchFamily="50" charset="-128"/>
            </a:rPr>
            <a:t>：</a:t>
          </a:r>
          <a:r>
            <a:rPr kumimoji="1" lang="en-US" altLang="ja-JP" sz="1000" b="1" i="0">
              <a:solidFill>
                <a:sysClr val="windowText" lastClr="000000"/>
              </a:solidFill>
              <a:latin typeface="Meiryo UI" pitchFamily="50" charset="-128"/>
              <a:ea typeface="Meiryo UI" pitchFamily="50" charset="-128"/>
              <a:cs typeface="Meiryo UI" pitchFamily="50" charset="-128"/>
            </a:rPr>
            <a:t>Slim </a:t>
          </a: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7</xdr:col>
      <xdr:colOff>2177142</xdr:colOff>
      <xdr:row>4</xdr:row>
      <xdr:rowOff>116615</xdr:rowOff>
    </xdr:from>
    <xdr:to>
      <xdr:col>9</xdr:col>
      <xdr:colOff>443385</xdr:colOff>
      <xdr:row>10</xdr:row>
      <xdr:rowOff>107485</xdr:rowOff>
    </xdr:to>
    <xdr:pic>
      <xdr:nvPicPr>
        <xdr:cNvPr id="69" name="図 68">
          <a:extLst>
            <a:ext uri="{FF2B5EF4-FFF2-40B4-BE49-F238E27FC236}">
              <a16:creationId xmlns:a16="http://schemas.microsoft.com/office/drawing/2014/main" id="{00000000-0008-0000-2900-000045000000}"/>
            </a:ext>
          </a:extLst>
        </xdr:cNvPr>
        <xdr:cNvPicPr>
          <a:picLocks noChangeAspect="1"/>
        </xdr:cNvPicPr>
      </xdr:nvPicPr>
      <xdr:blipFill>
        <a:blip xmlns:r="http://schemas.openxmlformats.org/officeDocument/2006/relationships" r:embed="rId2"/>
        <a:stretch>
          <a:fillRect/>
        </a:stretch>
      </xdr:blipFill>
      <xdr:spPr>
        <a:xfrm>
          <a:off x="5551713" y="1354865"/>
          <a:ext cx="1491136" cy="1324370"/>
        </a:xfrm>
        <a:prstGeom prst="rect">
          <a:avLst/>
        </a:prstGeom>
      </xdr:spPr>
    </xdr:pic>
    <xdr:clientData/>
  </xdr:twoCellAnchor>
  <xdr:twoCellAnchor editAs="oneCell">
    <xdr:from>
      <xdr:col>10</xdr:col>
      <xdr:colOff>563666</xdr:colOff>
      <xdr:row>4</xdr:row>
      <xdr:rowOff>81643</xdr:rowOff>
    </xdr:from>
    <xdr:to>
      <xdr:col>12</xdr:col>
      <xdr:colOff>501699</xdr:colOff>
      <xdr:row>10</xdr:row>
      <xdr:rowOff>73400</xdr:rowOff>
    </xdr:to>
    <xdr:pic>
      <xdr:nvPicPr>
        <xdr:cNvPr id="70" name="図 69">
          <a:extLst>
            <a:ext uri="{FF2B5EF4-FFF2-40B4-BE49-F238E27FC236}">
              <a16:creationId xmlns:a16="http://schemas.microsoft.com/office/drawing/2014/main" id="{00000000-0008-0000-2900-000046000000}"/>
            </a:ext>
          </a:extLst>
        </xdr:cNvPr>
        <xdr:cNvPicPr>
          <a:picLocks noChangeAspect="1"/>
        </xdr:cNvPicPr>
      </xdr:nvPicPr>
      <xdr:blipFill>
        <a:blip xmlns:r="http://schemas.openxmlformats.org/officeDocument/2006/relationships" r:embed="rId3"/>
        <a:stretch>
          <a:fillRect/>
        </a:stretch>
      </xdr:blipFill>
      <xdr:spPr>
        <a:xfrm>
          <a:off x="7843487" y="1319893"/>
          <a:ext cx="1298748" cy="1325257"/>
        </a:xfrm>
        <a:prstGeom prst="rect">
          <a:avLst/>
        </a:prstGeom>
      </xdr:spPr>
    </xdr:pic>
    <xdr:clientData/>
  </xdr:twoCellAnchor>
  <xdr:twoCellAnchor editAs="oneCell">
    <xdr:from>
      <xdr:col>7</xdr:col>
      <xdr:colOff>2095500</xdr:colOff>
      <xdr:row>10</xdr:row>
      <xdr:rowOff>207572</xdr:rowOff>
    </xdr:from>
    <xdr:to>
      <xdr:col>9</xdr:col>
      <xdr:colOff>517172</xdr:colOff>
      <xdr:row>14</xdr:row>
      <xdr:rowOff>113892</xdr:rowOff>
    </xdr:to>
    <xdr:pic>
      <xdr:nvPicPr>
        <xdr:cNvPr id="71" name="図 70">
          <a:extLst>
            <a:ext uri="{FF2B5EF4-FFF2-40B4-BE49-F238E27FC236}">
              <a16:creationId xmlns:a16="http://schemas.microsoft.com/office/drawing/2014/main" id="{00000000-0008-0000-2900-000047000000}"/>
            </a:ext>
          </a:extLst>
        </xdr:cNvPr>
        <xdr:cNvPicPr>
          <a:picLocks noChangeAspect="1"/>
        </xdr:cNvPicPr>
      </xdr:nvPicPr>
      <xdr:blipFill>
        <a:blip xmlns:r="http://schemas.openxmlformats.org/officeDocument/2006/relationships" r:embed="rId4"/>
        <a:stretch>
          <a:fillRect/>
        </a:stretch>
      </xdr:blipFill>
      <xdr:spPr>
        <a:xfrm>
          <a:off x="5470071" y="2779322"/>
          <a:ext cx="1646565" cy="831606"/>
        </a:xfrm>
        <a:prstGeom prst="rect">
          <a:avLst/>
        </a:prstGeom>
      </xdr:spPr>
    </xdr:pic>
    <xdr:clientData/>
  </xdr:twoCellAnchor>
  <xdr:twoCellAnchor editAs="oneCell">
    <xdr:from>
      <xdr:col>10</xdr:col>
      <xdr:colOff>387156</xdr:colOff>
      <xdr:row>10</xdr:row>
      <xdr:rowOff>204107</xdr:rowOff>
    </xdr:from>
    <xdr:to>
      <xdr:col>12</xdr:col>
      <xdr:colOff>608197</xdr:colOff>
      <xdr:row>14</xdr:row>
      <xdr:rowOff>110427</xdr:rowOff>
    </xdr:to>
    <xdr:pic>
      <xdr:nvPicPr>
        <xdr:cNvPr id="72" name="図 71">
          <a:extLst>
            <a:ext uri="{FF2B5EF4-FFF2-40B4-BE49-F238E27FC236}">
              <a16:creationId xmlns:a16="http://schemas.microsoft.com/office/drawing/2014/main" id="{00000000-0008-0000-2900-000048000000}"/>
            </a:ext>
          </a:extLst>
        </xdr:cNvPr>
        <xdr:cNvPicPr>
          <a:picLocks noChangeAspect="1"/>
        </xdr:cNvPicPr>
      </xdr:nvPicPr>
      <xdr:blipFill>
        <a:blip xmlns:r="http://schemas.openxmlformats.org/officeDocument/2006/relationships" r:embed="rId4"/>
        <a:stretch>
          <a:fillRect/>
        </a:stretch>
      </xdr:blipFill>
      <xdr:spPr>
        <a:xfrm>
          <a:off x="7666977" y="2775857"/>
          <a:ext cx="1642716" cy="831606"/>
        </a:xfrm>
        <a:prstGeom prst="rect">
          <a:avLst/>
        </a:prstGeom>
      </xdr:spPr>
    </xdr:pic>
    <xdr:clientData/>
  </xdr:twoCellAnchor>
  <xdr:twoCellAnchor>
    <xdr:from>
      <xdr:col>2</xdr:col>
      <xdr:colOff>103639</xdr:colOff>
      <xdr:row>46</xdr:row>
      <xdr:rowOff>121783</xdr:rowOff>
    </xdr:from>
    <xdr:to>
      <xdr:col>4</xdr:col>
      <xdr:colOff>98693</xdr:colOff>
      <xdr:row>50</xdr:row>
      <xdr:rowOff>110138</xdr:rowOff>
    </xdr:to>
    <xdr:pic>
      <xdr:nvPicPr>
        <xdr:cNvPr id="73" name="Picture 2">
          <a:extLst>
            <a:ext uri="{FF2B5EF4-FFF2-40B4-BE49-F238E27FC236}">
              <a16:creationId xmlns:a16="http://schemas.microsoft.com/office/drawing/2014/main" id="{00000000-0008-0000-2900-00004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78070" y="11768660"/>
          <a:ext cx="569485" cy="996540"/>
        </a:xfrm>
        <a:prstGeom prst="rect">
          <a:avLst/>
        </a:prstGeom>
        <a:noFill/>
        <a:ln w="1">
          <a:noFill/>
          <a:miter lim="800000"/>
          <a:headEnd/>
          <a:tailEnd type="none" w="med" len="med"/>
        </a:ln>
        <a:effectLst/>
      </xdr:spPr>
    </xdr:pic>
    <xdr:clientData/>
  </xdr:twoCellAnchor>
  <xdr:twoCellAnchor>
    <xdr:from>
      <xdr:col>6</xdr:col>
      <xdr:colOff>85918</xdr:colOff>
      <xdr:row>46</xdr:row>
      <xdr:rowOff>176002</xdr:rowOff>
    </xdr:from>
    <xdr:to>
      <xdr:col>7</xdr:col>
      <xdr:colOff>82063</xdr:colOff>
      <xdr:row>50</xdr:row>
      <xdr:rowOff>164357</xdr:rowOff>
    </xdr:to>
    <xdr:pic>
      <xdr:nvPicPr>
        <xdr:cNvPr id="74" name="Picture 2">
          <a:extLst>
            <a:ext uri="{FF2B5EF4-FFF2-40B4-BE49-F238E27FC236}">
              <a16:creationId xmlns:a16="http://schemas.microsoft.com/office/drawing/2014/main" id="{00000000-0008-0000-2900-00004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24318" y="11822879"/>
          <a:ext cx="623330" cy="996540"/>
        </a:xfrm>
        <a:prstGeom prst="rect">
          <a:avLst/>
        </a:prstGeom>
        <a:noFill/>
        <a:ln w="1">
          <a:noFill/>
          <a:miter lim="800000"/>
          <a:headEnd/>
          <a:tailEnd type="none" w="med" len="med"/>
        </a:ln>
        <a:effectLst/>
      </xdr:spPr>
    </xdr:pic>
    <xdr:clientData/>
  </xdr:twoCellAnchor>
  <xdr:twoCellAnchor editAs="oneCell">
    <xdr:from>
      <xdr:col>7</xdr:col>
      <xdr:colOff>2778648</xdr:colOff>
      <xdr:row>47</xdr:row>
      <xdr:rowOff>205852</xdr:rowOff>
    </xdr:from>
    <xdr:to>
      <xdr:col>9</xdr:col>
      <xdr:colOff>398585</xdr:colOff>
      <xdr:row>52</xdr:row>
      <xdr:rowOff>56459</xdr:rowOff>
    </xdr:to>
    <xdr:pic>
      <xdr:nvPicPr>
        <xdr:cNvPr id="87" name="Picture 2">
          <a:extLst>
            <a:ext uri="{FF2B5EF4-FFF2-40B4-BE49-F238E27FC236}">
              <a16:creationId xmlns:a16="http://schemas.microsoft.com/office/drawing/2014/main" id="{00000000-0008-0000-2900-00005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844233" y="12104775"/>
          <a:ext cx="527260" cy="1110838"/>
        </a:xfrm>
        <a:prstGeom prst="rect">
          <a:avLst/>
        </a:prstGeom>
        <a:noFill/>
        <a:ln w="1">
          <a:noFill/>
          <a:miter lim="800000"/>
          <a:headEnd/>
          <a:tailEnd type="none" w="med" len="med"/>
        </a:ln>
        <a:effectLst/>
      </xdr:spPr>
    </xdr:pic>
    <xdr:clientData/>
  </xdr:twoCellAnchor>
  <xdr:twoCellAnchor editAs="oneCell">
    <xdr:from>
      <xdr:col>8</xdr:col>
      <xdr:colOff>57624</xdr:colOff>
      <xdr:row>57</xdr:row>
      <xdr:rowOff>227605</xdr:rowOff>
    </xdr:from>
    <xdr:to>
      <xdr:col>9</xdr:col>
      <xdr:colOff>410307</xdr:colOff>
      <xdr:row>60</xdr:row>
      <xdr:rowOff>225232</xdr:rowOff>
    </xdr:to>
    <xdr:pic>
      <xdr:nvPicPr>
        <xdr:cNvPr id="88" name="Picture 1">
          <a:extLst>
            <a:ext uri="{FF2B5EF4-FFF2-40B4-BE49-F238E27FC236}">
              <a16:creationId xmlns:a16="http://schemas.microsoft.com/office/drawing/2014/main" id="{00000000-0008-0000-2900-00005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913301" y="14646990"/>
          <a:ext cx="469914" cy="753765"/>
        </a:xfrm>
        <a:prstGeom prst="rect">
          <a:avLst/>
        </a:prstGeom>
        <a:noFill/>
        <a:ln w="1">
          <a:noFill/>
          <a:miter lim="800000"/>
          <a:headEnd/>
          <a:tailEnd type="none" w="med" len="med"/>
        </a:ln>
        <a:effectLst/>
      </xdr:spPr>
    </xdr:pic>
    <xdr:clientData/>
  </xdr:twoCellAnchor>
  <xdr:oneCellAnchor>
    <xdr:from>
      <xdr:col>1</xdr:col>
      <xdr:colOff>366721</xdr:colOff>
      <xdr:row>51</xdr:row>
      <xdr:rowOff>73025</xdr:rowOff>
    </xdr:from>
    <xdr:ext cx="926472" cy="466725"/>
    <xdr:sp macro="" textlink="">
      <xdr:nvSpPr>
        <xdr:cNvPr id="89" name="テキスト ボックス 88">
          <a:extLst>
            <a:ext uri="{FF2B5EF4-FFF2-40B4-BE49-F238E27FC236}">
              <a16:creationId xmlns:a16="http://schemas.microsoft.com/office/drawing/2014/main" id="{00000000-0008-0000-2900-000059000000}"/>
            </a:ext>
          </a:extLst>
        </xdr:cNvPr>
        <xdr:cNvSpPr txBox="1"/>
      </xdr:nvSpPr>
      <xdr:spPr>
        <a:xfrm>
          <a:off x="490546" y="12988925"/>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4</xdr:col>
      <xdr:colOff>272108</xdr:colOff>
      <xdr:row>51</xdr:row>
      <xdr:rowOff>76038</xdr:rowOff>
    </xdr:from>
    <xdr:ext cx="946926" cy="466281"/>
    <xdr:sp macro="" textlink="">
      <xdr:nvSpPr>
        <xdr:cNvPr id="95" name="テキスト ボックス 94">
          <a:extLst>
            <a:ext uri="{FF2B5EF4-FFF2-40B4-BE49-F238E27FC236}">
              <a16:creationId xmlns:a16="http://schemas.microsoft.com/office/drawing/2014/main" id="{00000000-0008-0000-2900-00005F000000}"/>
            </a:ext>
          </a:extLst>
        </xdr:cNvPr>
        <xdr:cNvSpPr txBox="1"/>
      </xdr:nvSpPr>
      <xdr:spPr>
        <a:xfrm>
          <a:off x="1529408" y="12991938"/>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2499178</xdr:colOff>
      <xdr:row>52</xdr:row>
      <xdr:rowOff>127906</xdr:rowOff>
    </xdr:from>
    <xdr:ext cx="926472" cy="480331"/>
    <xdr:sp macro="" textlink="">
      <xdr:nvSpPr>
        <xdr:cNvPr id="96" name="テキスト ボックス 95">
          <a:extLst>
            <a:ext uri="{FF2B5EF4-FFF2-40B4-BE49-F238E27FC236}">
              <a16:creationId xmlns:a16="http://schemas.microsoft.com/office/drawing/2014/main" id="{00000000-0008-0000-2900-000060000000}"/>
            </a:ext>
          </a:extLst>
        </xdr:cNvPr>
        <xdr:cNvSpPr txBox="1"/>
      </xdr:nvSpPr>
      <xdr:spPr>
        <a:xfrm>
          <a:off x="5558064" y="13266963"/>
          <a:ext cx="926472" cy="4803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twoCellAnchor>
    <xdr:from>
      <xdr:col>2</xdr:col>
      <xdr:colOff>60552</xdr:colOff>
      <xdr:row>40</xdr:row>
      <xdr:rowOff>0</xdr:rowOff>
    </xdr:from>
    <xdr:to>
      <xdr:col>6</xdr:col>
      <xdr:colOff>494619</xdr:colOff>
      <xdr:row>47</xdr:row>
      <xdr:rowOff>115094</xdr:rowOff>
    </xdr:to>
    <xdr:sp macro="" textlink="">
      <xdr:nvSpPr>
        <xdr:cNvPr id="100" name="乗算記号 99">
          <a:extLst>
            <a:ext uri="{FF2B5EF4-FFF2-40B4-BE49-F238E27FC236}">
              <a16:creationId xmlns:a16="http://schemas.microsoft.com/office/drawing/2014/main" id="{00000000-0008-0000-2900-000064000000}"/>
            </a:ext>
          </a:extLst>
        </xdr:cNvPr>
        <xdr:cNvSpPr/>
      </xdr:nvSpPr>
      <xdr:spPr>
        <a:xfrm>
          <a:off x="689202" y="10191750"/>
          <a:ext cx="2491467" cy="184864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editAs="oneCell">
    <xdr:from>
      <xdr:col>9</xdr:col>
      <xdr:colOff>288925</xdr:colOff>
      <xdr:row>40</xdr:row>
      <xdr:rowOff>238126</xdr:rowOff>
    </xdr:from>
    <xdr:to>
      <xdr:col>11</xdr:col>
      <xdr:colOff>340858</xdr:colOff>
      <xdr:row>46</xdr:row>
      <xdr:rowOff>197985</xdr:rowOff>
    </xdr:to>
    <xdr:sp macro="" textlink="">
      <xdr:nvSpPr>
        <xdr:cNvPr id="102" name="ドーナツ 101">
          <a:extLst>
            <a:ext uri="{FF2B5EF4-FFF2-40B4-BE49-F238E27FC236}">
              <a16:creationId xmlns:a16="http://schemas.microsoft.com/office/drawing/2014/main" id="{00000000-0008-0000-2900-000066000000}"/>
            </a:ext>
          </a:extLst>
        </xdr:cNvPr>
        <xdr:cNvSpPr>
          <a:spLocks/>
        </xdr:cNvSpPr>
      </xdr:nvSpPr>
      <xdr:spPr>
        <a:xfrm>
          <a:off x="6889750" y="10429876"/>
          <a:ext cx="1404483" cy="1293359"/>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7</xdr:col>
      <xdr:colOff>904422</xdr:colOff>
      <xdr:row>46</xdr:row>
      <xdr:rowOff>245269</xdr:rowOff>
    </xdr:from>
    <xdr:to>
      <xdr:col>7</xdr:col>
      <xdr:colOff>1714046</xdr:colOff>
      <xdr:row>50</xdr:row>
      <xdr:rowOff>18823</xdr:rowOff>
    </xdr:to>
    <xdr:sp macro="" textlink="">
      <xdr:nvSpPr>
        <xdr:cNvPr id="104" name="右矢印 103">
          <a:extLst>
            <a:ext uri="{FF2B5EF4-FFF2-40B4-BE49-F238E27FC236}">
              <a16:creationId xmlns:a16="http://schemas.microsoft.com/office/drawing/2014/main" id="{00000000-0008-0000-2900-000068000000}"/>
            </a:ext>
          </a:extLst>
        </xdr:cNvPr>
        <xdr:cNvSpPr/>
      </xdr:nvSpPr>
      <xdr:spPr>
        <a:xfrm>
          <a:off x="4285797" y="1192291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oneCellAnchor>
    <xdr:from>
      <xdr:col>1</xdr:col>
      <xdr:colOff>226218</xdr:colOff>
      <xdr:row>53</xdr:row>
      <xdr:rowOff>244020</xdr:rowOff>
    </xdr:from>
    <xdr:ext cx="3390854" cy="613229"/>
    <xdr:sp macro="" textlink="">
      <xdr:nvSpPr>
        <xdr:cNvPr id="105" name="テキスト ボックス 104">
          <a:extLst>
            <a:ext uri="{FF2B5EF4-FFF2-40B4-BE49-F238E27FC236}">
              <a16:creationId xmlns:a16="http://schemas.microsoft.com/office/drawing/2014/main" id="{00000000-0008-0000-2900-000069000000}"/>
            </a:ext>
          </a:extLst>
        </xdr:cNvPr>
        <xdr:cNvSpPr txBox="1"/>
      </xdr:nvSpPr>
      <xdr:spPr>
        <a:xfrm>
          <a:off x="350043" y="13655220"/>
          <a:ext cx="3390854" cy="6132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The spacer with bracket cannot be assembled on both sides of the T-shaped spacer.</a:t>
          </a:r>
        </a:p>
      </xdr:txBody>
    </xdr:sp>
    <xdr:clientData/>
  </xdr:oneCellAnchor>
  <xdr:twoCellAnchor>
    <xdr:from>
      <xdr:col>1</xdr:col>
      <xdr:colOff>8163</xdr:colOff>
      <xdr:row>40</xdr:row>
      <xdr:rowOff>38099</xdr:rowOff>
    </xdr:from>
    <xdr:to>
      <xdr:col>7</xdr:col>
      <xdr:colOff>559592</xdr:colOff>
      <xdr:row>56</xdr:row>
      <xdr:rowOff>154780</xdr:rowOff>
    </xdr:to>
    <xdr:sp macro="" textlink="">
      <xdr:nvSpPr>
        <xdr:cNvPr id="109" name="角丸四角形 108">
          <a:extLst>
            <a:ext uri="{FF2B5EF4-FFF2-40B4-BE49-F238E27FC236}">
              <a16:creationId xmlns:a16="http://schemas.microsoft.com/office/drawing/2014/main" id="{00000000-0008-0000-2900-00006D000000}"/>
            </a:ext>
          </a:extLst>
        </xdr:cNvPr>
        <xdr:cNvSpPr/>
      </xdr:nvSpPr>
      <xdr:spPr>
        <a:xfrm>
          <a:off x="131988" y="10229849"/>
          <a:ext cx="3808979" cy="407908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7</xdr:col>
      <xdr:colOff>1942646</xdr:colOff>
      <xdr:row>40</xdr:row>
      <xdr:rowOff>38099</xdr:rowOff>
    </xdr:from>
    <xdr:to>
      <xdr:col>13</xdr:col>
      <xdr:colOff>492125</xdr:colOff>
      <xdr:row>77</xdr:row>
      <xdr:rowOff>202405</xdr:rowOff>
    </xdr:to>
    <xdr:sp macro="" textlink="">
      <xdr:nvSpPr>
        <xdr:cNvPr id="118" name="角丸四角形 117">
          <a:extLst>
            <a:ext uri="{FF2B5EF4-FFF2-40B4-BE49-F238E27FC236}">
              <a16:creationId xmlns:a16="http://schemas.microsoft.com/office/drawing/2014/main" id="{00000000-0008-0000-2900-000076000000}"/>
            </a:ext>
          </a:extLst>
        </xdr:cNvPr>
        <xdr:cNvSpPr/>
      </xdr:nvSpPr>
      <xdr:spPr>
        <a:xfrm>
          <a:off x="5324021" y="10229849"/>
          <a:ext cx="4474029" cy="8612981"/>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5</xdr:col>
      <xdr:colOff>205712</xdr:colOff>
      <xdr:row>47</xdr:row>
      <xdr:rowOff>76262</xdr:rowOff>
    </xdr:from>
    <xdr:to>
      <xdr:col>5</xdr:col>
      <xdr:colOff>664690</xdr:colOff>
      <xdr:row>50</xdr:row>
      <xdr:rowOff>143377</xdr:rowOff>
    </xdr:to>
    <xdr:pic>
      <xdr:nvPicPr>
        <xdr:cNvPr id="120" name="Picture 2">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676958" y="11975185"/>
          <a:ext cx="458978" cy="823254"/>
        </a:xfrm>
        <a:prstGeom prst="rect">
          <a:avLst/>
        </a:prstGeom>
        <a:noFill/>
        <a:ln w="1">
          <a:noFill/>
          <a:miter lim="800000"/>
          <a:headEnd/>
          <a:tailEnd type="none" w="med" len="med"/>
        </a:ln>
        <a:effectLst/>
      </xdr:spPr>
    </xdr:pic>
    <xdr:clientData/>
  </xdr:twoCellAnchor>
  <xdr:oneCellAnchor>
    <xdr:from>
      <xdr:col>9</xdr:col>
      <xdr:colOff>549789</xdr:colOff>
      <xdr:row>52</xdr:row>
      <xdr:rowOff>138793</xdr:rowOff>
    </xdr:from>
    <xdr:ext cx="946926" cy="466281"/>
    <xdr:sp macro="" textlink="">
      <xdr:nvSpPr>
        <xdr:cNvPr id="121" name="テキスト ボックス 120">
          <a:extLst>
            <a:ext uri="{FF2B5EF4-FFF2-40B4-BE49-F238E27FC236}">
              <a16:creationId xmlns:a16="http://schemas.microsoft.com/office/drawing/2014/main" id="{00000000-0008-0000-2900-000079000000}"/>
            </a:ext>
          </a:extLst>
        </xdr:cNvPr>
        <xdr:cNvSpPr txBox="1"/>
      </xdr:nvSpPr>
      <xdr:spPr>
        <a:xfrm>
          <a:off x="7150614" y="13302343"/>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algn="ctr" eaLnBrk="1" fontAlgn="auto" latinLnBrk="0" hangingPunct="1"/>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10</xdr:col>
      <xdr:colOff>180833</xdr:colOff>
      <xdr:row>48</xdr:row>
      <xdr:rowOff>131021</xdr:rowOff>
    </xdr:from>
    <xdr:to>
      <xdr:col>11</xdr:col>
      <xdr:colOff>93785</xdr:colOff>
      <xdr:row>52</xdr:row>
      <xdr:rowOff>32156</xdr:rowOff>
    </xdr:to>
    <xdr:pic>
      <xdr:nvPicPr>
        <xdr:cNvPr id="122" name="Picture 2">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763341" y="12281990"/>
          <a:ext cx="522552" cy="909320"/>
        </a:xfrm>
        <a:prstGeom prst="rect">
          <a:avLst/>
        </a:prstGeom>
        <a:noFill/>
        <a:ln w="1">
          <a:noFill/>
          <a:miter lim="800000"/>
          <a:headEnd/>
          <a:tailEnd type="none" w="med" len="med"/>
        </a:ln>
        <a:effectLst/>
      </xdr:spPr>
    </xdr:pic>
    <xdr:clientData/>
  </xdr:twoCellAnchor>
  <xdr:twoCellAnchor editAs="oneCell">
    <xdr:from>
      <xdr:col>10</xdr:col>
      <xdr:colOff>103168</xdr:colOff>
      <xdr:row>57</xdr:row>
      <xdr:rowOff>115259</xdr:rowOff>
    </xdr:from>
    <xdr:to>
      <xdr:col>11</xdr:col>
      <xdr:colOff>11723</xdr:colOff>
      <xdr:row>61</xdr:row>
      <xdr:rowOff>23964</xdr:rowOff>
    </xdr:to>
    <xdr:pic>
      <xdr:nvPicPr>
        <xdr:cNvPr id="123" name="Picture 2">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685676" y="14534644"/>
          <a:ext cx="518155" cy="916889"/>
        </a:xfrm>
        <a:prstGeom prst="rect">
          <a:avLst/>
        </a:prstGeom>
        <a:noFill/>
        <a:ln w="1">
          <a:noFill/>
          <a:miter lim="800000"/>
          <a:headEnd/>
          <a:tailEnd type="none" w="med" len="med"/>
        </a:ln>
        <a:effectLst/>
      </xdr:spPr>
    </xdr:pic>
    <xdr:clientData/>
  </xdr:twoCellAnchor>
  <xdr:twoCellAnchor>
    <xdr:from>
      <xdr:col>2</xdr:col>
      <xdr:colOff>77220</xdr:colOff>
      <xdr:row>57</xdr:row>
      <xdr:rowOff>35833</xdr:rowOff>
    </xdr:from>
    <xdr:to>
      <xdr:col>6</xdr:col>
      <xdr:colOff>511287</xdr:colOff>
      <xdr:row>65</xdr:row>
      <xdr:rowOff>57151</xdr:rowOff>
    </xdr:to>
    <xdr:sp macro="" textlink="">
      <xdr:nvSpPr>
        <xdr:cNvPr id="124" name="乗算記号 123">
          <a:extLst>
            <a:ext uri="{FF2B5EF4-FFF2-40B4-BE49-F238E27FC236}">
              <a16:creationId xmlns:a16="http://schemas.microsoft.com/office/drawing/2014/main" id="{00000000-0008-0000-2900-00007C000000}"/>
            </a:ext>
          </a:extLst>
        </xdr:cNvPr>
        <xdr:cNvSpPr/>
      </xdr:nvSpPr>
      <xdr:spPr>
        <a:xfrm>
          <a:off x="705870" y="14437633"/>
          <a:ext cx="2491467"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1</xdr:col>
      <xdr:colOff>11906</xdr:colOff>
      <xdr:row>57</xdr:row>
      <xdr:rowOff>175988</xdr:rowOff>
    </xdr:from>
    <xdr:to>
      <xdr:col>7</xdr:col>
      <xdr:colOff>559593</xdr:colOff>
      <xdr:row>77</xdr:row>
      <xdr:rowOff>178594</xdr:rowOff>
    </xdr:to>
    <xdr:sp macro="" textlink="">
      <xdr:nvSpPr>
        <xdr:cNvPr id="125" name="角丸四角形 124">
          <a:extLst>
            <a:ext uri="{FF2B5EF4-FFF2-40B4-BE49-F238E27FC236}">
              <a16:creationId xmlns:a16="http://schemas.microsoft.com/office/drawing/2014/main" id="{00000000-0008-0000-2900-00007D000000}"/>
            </a:ext>
          </a:extLst>
        </xdr:cNvPr>
        <xdr:cNvSpPr/>
      </xdr:nvSpPr>
      <xdr:spPr>
        <a:xfrm>
          <a:off x="135731" y="14577788"/>
          <a:ext cx="3805237" cy="4241231"/>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latin typeface="Arial" panose="020B0604020202020204" pitchFamily="34" charset="0"/>
            <a:cs typeface="Arial" panose="020B0604020202020204" pitchFamily="34" charset="0"/>
          </a:endParaRPr>
        </a:p>
      </xdr:txBody>
    </xdr:sp>
    <xdr:clientData/>
  </xdr:twoCellAnchor>
  <xdr:twoCellAnchor>
    <xdr:from>
      <xdr:col>6</xdr:col>
      <xdr:colOff>225536</xdr:colOff>
      <xdr:row>65</xdr:row>
      <xdr:rowOff>110882</xdr:rowOff>
    </xdr:from>
    <xdr:to>
      <xdr:col>7</xdr:col>
      <xdr:colOff>193429</xdr:colOff>
      <xdr:row>69</xdr:row>
      <xdr:rowOff>141712</xdr:rowOff>
    </xdr:to>
    <xdr:pic>
      <xdr:nvPicPr>
        <xdr:cNvPr id="126" name="Picture 2">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63936" y="16370790"/>
          <a:ext cx="595078" cy="804553"/>
        </a:xfrm>
        <a:prstGeom prst="rect">
          <a:avLst/>
        </a:prstGeom>
        <a:noFill/>
        <a:ln w="1">
          <a:noFill/>
          <a:miter lim="800000"/>
          <a:headEnd/>
          <a:tailEnd type="none" w="med" len="med"/>
        </a:ln>
        <a:effectLst/>
      </xdr:spPr>
    </xdr:pic>
    <xdr:clientData/>
  </xdr:twoCellAnchor>
  <xdr:twoCellAnchor>
    <xdr:from>
      <xdr:col>2</xdr:col>
      <xdr:colOff>58274</xdr:colOff>
      <xdr:row>63</xdr:row>
      <xdr:rowOff>48683</xdr:rowOff>
    </xdr:from>
    <xdr:to>
      <xdr:col>3</xdr:col>
      <xdr:colOff>99513</xdr:colOff>
      <xdr:row>69</xdr:row>
      <xdr:rowOff>150169</xdr:rowOff>
    </xdr:to>
    <xdr:pic>
      <xdr:nvPicPr>
        <xdr:cNvPr id="127" name="Picture 5">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32705" y="15921729"/>
          <a:ext cx="498439" cy="1262071"/>
        </a:xfrm>
        <a:prstGeom prst="rect">
          <a:avLst/>
        </a:prstGeom>
        <a:noFill/>
        <a:ln w="1">
          <a:noFill/>
          <a:miter lim="800000"/>
          <a:headEnd/>
          <a:tailEnd type="none" w="med" len="med"/>
        </a:ln>
        <a:effectLst/>
      </xdr:spPr>
    </xdr:pic>
    <xdr:clientData/>
  </xdr:twoCellAnchor>
  <xdr:oneCellAnchor>
    <xdr:from>
      <xdr:col>5</xdr:col>
      <xdr:colOff>70756</xdr:colOff>
      <xdr:row>70</xdr:row>
      <xdr:rowOff>46407</xdr:rowOff>
    </xdr:from>
    <xdr:ext cx="634094" cy="467943"/>
    <xdr:sp macro="" textlink="">
      <xdr:nvSpPr>
        <xdr:cNvPr id="128" name="テキスト ボックス 127">
          <a:extLst>
            <a:ext uri="{FF2B5EF4-FFF2-40B4-BE49-F238E27FC236}">
              <a16:creationId xmlns:a16="http://schemas.microsoft.com/office/drawing/2014/main" id="{00000000-0008-0000-2900-000080000000}"/>
            </a:ext>
          </a:extLst>
        </xdr:cNvPr>
        <xdr:cNvSpPr txBox="1"/>
      </xdr:nvSpPr>
      <xdr:spPr>
        <a:xfrm>
          <a:off x="1680481" y="17286657"/>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twoCellAnchor>
    <xdr:from>
      <xdr:col>5</xdr:col>
      <xdr:colOff>86238</xdr:colOff>
      <xdr:row>65</xdr:row>
      <xdr:rowOff>192445</xdr:rowOff>
    </xdr:from>
    <xdr:to>
      <xdr:col>5</xdr:col>
      <xdr:colOff>782478</xdr:colOff>
      <xdr:row>69</xdr:row>
      <xdr:rowOff>70235</xdr:rowOff>
    </xdr:to>
    <xdr:pic>
      <xdr:nvPicPr>
        <xdr:cNvPr id="129" name="Picture 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57484" y="16452353"/>
          <a:ext cx="696240" cy="651513"/>
        </a:xfrm>
        <a:prstGeom prst="rect">
          <a:avLst/>
        </a:prstGeom>
        <a:noFill/>
        <a:ln w="1">
          <a:noFill/>
          <a:miter lim="800000"/>
          <a:headEnd/>
          <a:tailEnd type="none" w="med" len="med"/>
        </a:ln>
        <a:effectLst/>
      </xdr:spPr>
    </xdr:pic>
    <xdr:clientData/>
  </xdr:twoCellAnchor>
  <xdr:oneCellAnchor>
    <xdr:from>
      <xdr:col>1</xdr:col>
      <xdr:colOff>142307</xdr:colOff>
      <xdr:row>73</xdr:row>
      <xdr:rowOff>117586</xdr:rowOff>
    </xdr:from>
    <xdr:ext cx="3223194" cy="534762"/>
    <xdr:sp macro="" textlink="">
      <xdr:nvSpPr>
        <xdr:cNvPr id="130" name="テキスト ボックス 129">
          <a:extLst>
            <a:ext uri="{FF2B5EF4-FFF2-40B4-BE49-F238E27FC236}">
              <a16:creationId xmlns:a16="http://schemas.microsoft.com/office/drawing/2014/main" id="{00000000-0008-0000-2900-000082000000}"/>
            </a:ext>
          </a:extLst>
        </xdr:cNvPr>
        <xdr:cNvSpPr txBox="1"/>
      </xdr:nvSpPr>
      <xdr:spPr>
        <a:xfrm>
          <a:off x="266132" y="17957911"/>
          <a:ext cx="3223194" cy="534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A pressure switch and the type with face-to-face port</a:t>
          </a:r>
        </a:p>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dimension compatible with a T-shaped spacer </a:t>
          </a:r>
        </a:p>
        <a:p>
          <a:pPr algn="l"/>
          <a:r>
            <a:rPr kumimoji="1" lang="en-US" sz="1000">
              <a:solidFill>
                <a:srgbClr val="FF0000"/>
              </a:solidFill>
              <a:latin typeface="Arial" panose="020B0604020202020204" pitchFamily="34" charset="0"/>
              <a:ea typeface="Meiryo UI" pitchFamily="50" charset="-128"/>
              <a:cs typeface="Arial" panose="020B0604020202020204" pitchFamily="34" charset="0"/>
            </a:rPr>
            <a:t>cannot be directly connected.</a:t>
          </a:r>
        </a:p>
      </xdr:txBody>
    </xdr:sp>
    <xdr:clientData/>
  </xdr:oneCellAnchor>
  <xdr:twoCellAnchor editAs="oneCell">
    <xdr:from>
      <xdr:col>11</xdr:col>
      <xdr:colOff>412662</xdr:colOff>
      <xdr:row>48</xdr:row>
      <xdr:rowOff>241657</xdr:rowOff>
    </xdr:from>
    <xdr:to>
      <xdr:col>12</xdr:col>
      <xdr:colOff>287215</xdr:colOff>
      <xdr:row>51</xdr:row>
      <xdr:rowOff>239286</xdr:rowOff>
    </xdr:to>
    <xdr:pic>
      <xdr:nvPicPr>
        <xdr:cNvPr id="131" name="Picture 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604770" y="12392626"/>
          <a:ext cx="484153" cy="753768"/>
        </a:xfrm>
        <a:prstGeom prst="rect">
          <a:avLst/>
        </a:prstGeom>
        <a:noFill/>
        <a:ln w="1">
          <a:noFill/>
          <a:miter lim="800000"/>
          <a:headEnd/>
          <a:tailEnd type="none" w="med" len="med"/>
        </a:ln>
        <a:effectLst/>
      </xdr:spPr>
    </xdr:pic>
    <xdr:clientData/>
  </xdr:twoCellAnchor>
  <xdr:twoCellAnchor editAs="oneCell">
    <xdr:from>
      <xdr:col>11</xdr:col>
      <xdr:colOff>334019</xdr:colOff>
      <xdr:row>56</xdr:row>
      <xdr:rowOff>167377</xdr:rowOff>
    </xdr:from>
    <xdr:to>
      <xdr:col>12</xdr:col>
      <xdr:colOff>345830</xdr:colOff>
      <xdr:row>61</xdr:row>
      <xdr:rowOff>41432</xdr:rowOff>
    </xdr:to>
    <xdr:pic>
      <xdr:nvPicPr>
        <xdr:cNvPr id="132" name="Picture 2">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526127" y="14334715"/>
          <a:ext cx="621411" cy="1134286"/>
        </a:xfrm>
        <a:prstGeom prst="rect">
          <a:avLst/>
        </a:prstGeom>
        <a:noFill/>
        <a:ln w="1">
          <a:noFill/>
          <a:miter lim="800000"/>
          <a:headEnd/>
          <a:tailEnd type="none" w="med" len="med"/>
        </a:ln>
        <a:effectLst/>
      </xdr:spPr>
    </xdr:pic>
    <xdr:clientData/>
  </xdr:twoCellAnchor>
  <xdr:twoCellAnchor editAs="oneCell">
    <xdr:from>
      <xdr:col>7</xdr:col>
      <xdr:colOff>2785291</xdr:colOff>
      <xdr:row>66</xdr:row>
      <xdr:rowOff>126433</xdr:rowOff>
    </xdr:from>
    <xdr:to>
      <xdr:col>9</xdr:col>
      <xdr:colOff>222738</xdr:colOff>
      <xdr:row>69</xdr:row>
      <xdr:rowOff>138119</xdr:rowOff>
    </xdr:to>
    <xdr:pic>
      <xdr:nvPicPr>
        <xdr:cNvPr id="133" name="Picture 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5850876" y="16579771"/>
          <a:ext cx="344770" cy="591979"/>
        </a:xfrm>
        <a:prstGeom prst="rect">
          <a:avLst/>
        </a:prstGeom>
        <a:noFill/>
        <a:ln w="1">
          <a:noFill/>
          <a:miter lim="800000"/>
          <a:headEnd/>
          <a:tailEnd type="none" w="med" len="med"/>
        </a:ln>
        <a:effectLst/>
      </xdr:spPr>
    </xdr:pic>
    <xdr:clientData/>
  </xdr:twoCellAnchor>
  <xdr:twoCellAnchor editAs="oneCell">
    <xdr:from>
      <xdr:col>10</xdr:col>
      <xdr:colOff>7918</xdr:colOff>
      <xdr:row>66</xdr:row>
      <xdr:rowOff>85951</xdr:rowOff>
    </xdr:from>
    <xdr:to>
      <xdr:col>10</xdr:col>
      <xdr:colOff>395675</xdr:colOff>
      <xdr:row>70</xdr:row>
      <xdr:rowOff>42964</xdr:rowOff>
    </xdr:to>
    <xdr:pic>
      <xdr:nvPicPr>
        <xdr:cNvPr id="134" name="Picture 2">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285018" y="16526101"/>
          <a:ext cx="387757" cy="833313"/>
        </a:xfrm>
        <a:prstGeom prst="rect">
          <a:avLst/>
        </a:prstGeom>
        <a:noFill/>
        <a:ln w="1">
          <a:noFill/>
          <a:miter lim="800000"/>
          <a:headEnd/>
          <a:tailEnd type="none" w="med" len="med"/>
        </a:ln>
        <a:effectLst/>
      </xdr:spPr>
    </xdr:pic>
    <xdr:clientData/>
  </xdr:twoCellAnchor>
  <xdr:twoCellAnchor editAs="oneCell">
    <xdr:from>
      <xdr:col>11</xdr:col>
      <xdr:colOff>375783</xdr:colOff>
      <xdr:row>66</xdr:row>
      <xdr:rowOff>116908</xdr:rowOff>
    </xdr:from>
    <xdr:to>
      <xdr:col>12</xdr:col>
      <xdr:colOff>145676</xdr:colOff>
      <xdr:row>69</xdr:row>
      <xdr:rowOff>128594</xdr:rowOff>
    </xdr:to>
    <xdr:pic>
      <xdr:nvPicPr>
        <xdr:cNvPr id="135" name="Picture 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329158" y="16557058"/>
          <a:ext cx="446168" cy="668911"/>
        </a:xfrm>
        <a:prstGeom prst="rect">
          <a:avLst/>
        </a:prstGeom>
        <a:noFill/>
        <a:ln w="1">
          <a:noFill/>
          <a:miter lim="800000"/>
          <a:headEnd/>
          <a:tailEnd type="none" w="med" len="med"/>
        </a:ln>
        <a:effectLst/>
      </xdr:spPr>
    </xdr:pic>
    <xdr:clientData/>
  </xdr:twoCellAnchor>
  <xdr:oneCellAnchor>
    <xdr:from>
      <xdr:col>1</xdr:col>
      <xdr:colOff>250031</xdr:colOff>
      <xdr:row>70</xdr:row>
      <xdr:rowOff>23813</xdr:rowOff>
    </xdr:from>
    <xdr:ext cx="1091709" cy="490537"/>
    <xdr:sp macro="" textlink="">
      <xdr:nvSpPr>
        <xdr:cNvPr id="136" name="テキスト ボックス 135">
          <a:extLst>
            <a:ext uri="{FF2B5EF4-FFF2-40B4-BE49-F238E27FC236}">
              <a16:creationId xmlns:a16="http://schemas.microsoft.com/office/drawing/2014/main" id="{00000000-0008-0000-2900-000088000000}"/>
            </a:ext>
          </a:extLst>
        </xdr:cNvPr>
        <xdr:cNvSpPr txBox="1"/>
      </xdr:nvSpPr>
      <xdr:spPr>
        <a:xfrm>
          <a:off x="373856" y="17264063"/>
          <a:ext cx="1091709" cy="49053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Pressure Switch </a:t>
          </a:r>
        </a:p>
        <a:p>
          <a:pPr algn="ctr"/>
          <a:r>
            <a:rPr kumimoji="1" lang="en-US" sz="100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5</xdr:col>
      <xdr:colOff>971550</xdr:colOff>
      <xdr:row>51</xdr:row>
      <xdr:rowOff>76200</xdr:rowOff>
    </xdr:from>
    <xdr:ext cx="926472" cy="466725"/>
    <xdr:sp macro="" textlink="">
      <xdr:nvSpPr>
        <xdr:cNvPr id="137" name="テキスト ボックス 136">
          <a:extLst>
            <a:ext uri="{FF2B5EF4-FFF2-40B4-BE49-F238E27FC236}">
              <a16:creationId xmlns:a16="http://schemas.microsoft.com/office/drawing/2014/main" id="{00000000-0008-0000-2900-000089000000}"/>
            </a:ext>
          </a:extLst>
        </xdr:cNvPr>
        <xdr:cNvSpPr txBox="1"/>
      </xdr:nvSpPr>
      <xdr:spPr>
        <a:xfrm>
          <a:off x="2581275" y="12992100"/>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5</xdr:col>
      <xdr:colOff>951145</xdr:colOff>
      <xdr:row>70</xdr:row>
      <xdr:rowOff>50800</xdr:rowOff>
    </xdr:from>
    <xdr:ext cx="946926" cy="466281"/>
    <xdr:sp macro="" textlink="">
      <xdr:nvSpPr>
        <xdr:cNvPr id="138" name="テキスト ボックス 137">
          <a:extLst>
            <a:ext uri="{FF2B5EF4-FFF2-40B4-BE49-F238E27FC236}">
              <a16:creationId xmlns:a16="http://schemas.microsoft.com/office/drawing/2014/main" id="{00000000-0008-0000-2900-00008A000000}"/>
            </a:ext>
          </a:extLst>
        </xdr:cNvPr>
        <xdr:cNvSpPr txBox="1"/>
      </xdr:nvSpPr>
      <xdr:spPr>
        <a:xfrm>
          <a:off x="2560870" y="17291050"/>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2736850</xdr:colOff>
      <xdr:row>71</xdr:row>
      <xdr:rowOff>101600</xdr:rowOff>
    </xdr:from>
    <xdr:ext cx="634094" cy="467943"/>
    <xdr:sp macro="" textlink="">
      <xdr:nvSpPr>
        <xdr:cNvPr id="139" name="テキスト ボックス 138">
          <a:extLst>
            <a:ext uri="{FF2B5EF4-FFF2-40B4-BE49-F238E27FC236}">
              <a16:creationId xmlns:a16="http://schemas.microsoft.com/office/drawing/2014/main" id="{00000000-0008-0000-2900-00008B000000}"/>
            </a:ext>
          </a:extLst>
        </xdr:cNvPr>
        <xdr:cNvSpPr txBox="1"/>
      </xdr:nvSpPr>
      <xdr:spPr>
        <a:xfrm>
          <a:off x="6118225" y="17541875"/>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11</xdr:col>
      <xdr:colOff>311150</xdr:colOff>
      <xdr:row>71</xdr:row>
      <xdr:rowOff>101600</xdr:rowOff>
    </xdr:from>
    <xdr:ext cx="634094" cy="467943"/>
    <xdr:sp macro="" textlink="">
      <xdr:nvSpPr>
        <xdr:cNvPr id="140" name="テキスト ボックス 139">
          <a:extLst>
            <a:ext uri="{FF2B5EF4-FFF2-40B4-BE49-F238E27FC236}">
              <a16:creationId xmlns:a16="http://schemas.microsoft.com/office/drawing/2014/main" id="{00000000-0008-0000-2900-00008C000000}"/>
            </a:ext>
          </a:extLst>
        </xdr:cNvPr>
        <xdr:cNvSpPr txBox="1"/>
      </xdr:nvSpPr>
      <xdr:spPr>
        <a:xfrm>
          <a:off x="8264525" y="17541875"/>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9</xdr:col>
      <xdr:colOff>411395</xdr:colOff>
      <xdr:row>71</xdr:row>
      <xdr:rowOff>101600</xdr:rowOff>
    </xdr:from>
    <xdr:ext cx="946926" cy="466281"/>
    <xdr:sp macro="" textlink="">
      <xdr:nvSpPr>
        <xdr:cNvPr id="141" name="テキスト ボックス 140">
          <a:extLst>
            <a:ext uri="{FF2B5EF4-FFF2-40B4-BE49-F238E27FC236}">
              <a16:creationId xmlns:a16="http://schemas.microsoft.com/office/drawing/2014/main" id="{00000000-0008-0000-2900-00008D000000}"/>
            </a:ext>
          </a:extLst>
        </xdr:cNvPr>
        <xdr:cNvSpPr txBox="1"/>
      </xdr:nvSpPr>
      <xdr:spPr>
        <a:xfrm>
          <a:off x="7012220" y="17541875"/>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9</xdr:col>
      <xdr:colOff>443145</xdr:colOff>
      <xdr:row>61</xdr:row>
      <xdr:rowOff>127000</xdr:rowOff>
    </xdr:from>
    <xdr:ext cx="946926" cy="466281"/>
    <xdr:sp macro="" textlink="">
      <xdr:nvSpPr>
        <xdr:cNvPr id="142" name="テキスト ボックス 141">
          <a:extLst>
            <a:ext uri="{FF2B5EF4-FFF2-40B4-BE49-F238E27FC236}">
              <a16:creationId xmlns:a16="http://schemas.microsoft.com/office/drawing/2014/main" id="{00000000-0008-0000-2900-00008E000000}"/>
            </a:ext>
          </a:extLst>
        </xdr:cNvPr>
        <xdr:cNvSpPr txBox="1"/>
      </xdr:nvSpPr>
      <xdr:spPr>
        <a:xfrm>
          <a:off x="7043970" y="15519400"/>
          <a:ext cx="946926" cy="4662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a:solidFill>
                <a:schemeClr val="dk1"/>
              </a:solidFill>
              <a:latin typeface="Arial" panose="020B0604020202020204" pitchFamily="34" charset="0"/>
              <a:ea typeface="+mn-ea"/>
              <a:cs typeface="Arial" panose="020B0604020202020204" pitchFamily="34" charset="0"/>
            </a:rPr>
            <a:t>T-Spacer </a:t>
          </a:r>
        </a:p>
        <a:p>
          <a:pPr algn="ctr"/>
          <a:r>
            <a:rPr kumimoji="1" lang="en-US" sz="1000">
              <a:latin typeface="Arial" panose="020B0604020202020204" pitchFamily="34" charset="0"/>
              <a:ea typeface="Meiryo UI" pitchFamily="50" charset="-128"/>
              <a:cs typeface="Arial" panose="020B0604020202020204" pitchFamily="34" charset="0"/>
            </a:rPr>
            <a:t>Y□-□□-1-D</a:t>
          </a:r>
        </a:p>
      </xdr:txBody>
    </xdr:sp>
    <xdr:clientData/>
  </xdr:oneCellAnchor>
  <xdr:oneCellAnchor>
    <xdr:from>
      <xdr:col>7</xdr:col>
      <xdr:colOff>2708910</xdr:colOff>
      <xdr:row>61</xdr:row>
      <xdr:rowOff>127000</xdr:rowOff>
    </xdr:from>
    <xdr:ext cx="634094" cy="467943"/>
    <xdr:sp macro="" textlink="">
      <xdr:nvSpPr>
        <xdr:cNvPr id="143" name="テキスト ボックス 142">
          <a:extLst>
            <a:ext uri="{FF2B5EF4-FFF2-40B4-BE49-F238E27FC236}">
              <a16:creationId xmlns:a16="http://schemas.microsoft.com/office/drawing/2014/main" id="{00000000-0008-0000-2900-00008F000000}"/>
            </a:ext>
          </a:extLst>
        </xdr:cNvPr>
        <xdr:cNvSpPr txBox="1"/>
      </xdr:nvSpPr>
      <xdr:spPr>
        <a:xfrm>
          <a:off x="5767796" y="15519400"/>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oneCellAnchor>
    <xdr:from>
      <xdr:col>11</xdr:col>
      <xdr:colOff>184150</xdr:colOff>
      <xdr:row>61</xdr:row>
      <xdr:rowOff>127000</xdr:rowOff>
    </xdr:from>
    <xdr:ext cx="926472" cy="466725"/>
    <xdr:sp macro="" textlink="">
      <xdr:nvSpPr>
        <xdr:cNvPr id="144" name="テキスト ボックス 143">
          <a:extLst>
            <a:ext uri="{FF2B5EF4-FFF2-40B4-BE49-F238E27FC236}">
              <a16:creationId xmlns:a16="http://schemas.microsoft.com/office/drawing/2014/main" id="{00000000-0008-0000-2900-000090000000}"/>
            </a:ext>
          </a:extLst>
        </xdr:cNvPr>
        <xdr:cNvSpPr txBox="1"/>
      </xdr:nvSpPr>
      <xdr:spPr>
        <a:xfrm>
          <a:off x="8137525" y="15519400"/>
          <a:ext cx="926472" cy="466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ctr">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11</xdr:col>
      <xdr:colOff>298450</xdr:colOff>
      <xdr:row>52</xdr:row>
      <xdr:rowOff>139700</xdr:rowOff>
    </xdr:from>
    <xdr:ext cx="634094" cy="467943"/>
    <xdr:sp macro="" textlink="">
      <xdr:nvSpPr>
        <xdr:cNvPr id="145" name="テキスト ボックス 144">
          <a:extLst>
            <a:ext uri="{FF2B5EF4-FFF2-40B4-BE49-F238E27FC236}">
              <a16:creationId xmlns:a16="http://schemas.microsoft.com/office/drawing/2014/main" id="{00000000-0008-0000-2900-000091000000}"/>
            </a:ext>
          </a:extLst>
        </xdr:cNvPr>
        <xdr:cNvSpPr txBox="1"/>
      </xdr:nvSpPr>
      <xdr:spPr>
        <a:xfrm>
          <a:off x="8251825" y="13303250"/>
          <a:ext cx="634094" cy="467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Arial" panose="020B0604020202020204" pitchFamily="34" charset="0"/>
              <a:ea typeface="+mn-ea"/>
              <a:cs typeface="Arial" panose="020B0604020202020204" pitchFamily="34" charset="0"/>
            </a:rPr>
            <a:t> </a:t>
          </a:r>
        </a:p>
      </xdr:txBody>
    </xdr:sp>
    <xdr:clientData/>
  </xdr:one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3</xdr:row>
      <xdr:rowOff>209550</xdr:rowOff>
    </xdr:from>
    <xdr:to>
      <xdr:col>7</xdr:col>
      <xdr:colOff>85725</xdr:colOff>
      <xdr:row>7</xdr:row>
      <xdr:rowOff>104774</xdr:rowOff>
    </xdr:to>
    <xdr:pic>
      <xdr:nvPicPr>
        <xdr:cNvPr id="14" name="Picture 2">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1047750"/>
          <a:ext cx="3343275" cy="990600"/>
        </a:xfrm>
        <a:prstGeom prst="rect">
          <a:avLst/>
        </a:prstGeom>
        <a:noFill/>
      </xdr:spPr>
    </xdr:pic>
    <xdr:clientData/>
  </xdr:twoCellAnchor>
  <xdr:oneCellAnchor>
    <xdr:from>
      <xdr:col>7</xdr:col>
      <xdr:colOff>2653393</xdr:colOff>
      <xdr:row>2</xdr:row>
      <xdr:rowOff>193752</xdr:rowOff>
    </xdr:from>
    <xdr:ext cx="1658980" cy="487441"/>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6027964" y="806073"/>
          <a:ext cx="1658980" cy="48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1" i="0">
              <a:solidFill>
                <a:schemeClr val="dk1"/>
              </a:solidFill>
              <a:latin typeface="Arial" panose="020B0604020202020204" pitchFamily="34" charset="0"/>
              <a:ea typeface="+mn-ea"/>
              <a:cs typeface="Arial" panose="020B0604020202020204" pitchFamily="34" charset="0"/>
            </a:rPr>
            <a:t>Body type：Standard </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sz="1000" b="0" i="0">
              <a:solidFill>
                <a:sysClr val="windowText" lastClr="000000"/>
              </a:solidFill>
              <a:latin typeface="Arial" panose="020B0604020202020204" pitchFamily="34" charset="0"/>
              <a:ea typeface="Meiryo UI" pitchFamily="50" charset="-128"/>
              <a:cs typeface="Arial" panose="020B0604020202020204" pitchFamily="34" charset="0"/>
            </a:rPr>
            <a:t>（Y□-□□-D）</a:t>
          </a:r>
        </a:p>
      </xdr:txBody>
    </xdr:sp>
    <xdr:clientData/>
  </xdr:oneCellAnchor>
  <xdr:oneCellAnchor>
    <xdr:from>
      <xdr:col>10</xdr:col>
      <xdr:colOff>603812</xdr:colOff>
      <xdr:row>2</xdr:row>
      <xdr:rowOff>40823</xdr:rowOff>
    </xdr:from>
    <xdr:ext cx="1552733" cy="825482"/>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7883633" y="653144"/>
          <a:ext cx="1552733" cy="825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100" b="1" i="0">
              <a:solidFill>
                <a:schemeClr val="dk1"/>
              </a:solidFill>
              <a:latin typeface="Arial" panose="020B0604020202020204" pitchFamily="34" charset="0"/>
              <a:ea typeface="+mn-ea"/>
              <a:cs typeface="Arial" panose="020B0604020202020204" pitchFamily="34" charset="0"/>
            </a:rPr>
            <a:t>Body type </a:t>
          </a:r>
        </a:p>
        <a:p>
          <a:pPr algn="ctr"/>
          <a:r>
            <a:rPr kumimoji="1" lang="en-US" sz="1000" b="1" i="0">
              <a:solidFill>
                <a:sysClr val="windowText" lastClr="000000"/>
              </a:solidFill>
              <a:latin typeface="Arial" panose="020B0604020202020204" pitchFamily="34" charset="0"/>
              <a:ea typeface="Meiryo UI" pitchFamily="50" charset="-128"/>
              <a:cs typeface="Arial" panose="020B0604020202020204" pitchFamily="34" charset="0"/>
            </a:rPr>
            <a:t>：Front and back port </a:t>
          </a:r>
        </a:p>
        <a:p>
          <a:pPr algn="ctr"/>
          <a:r>
            <a:rPr kumimoji="1" lang="en-US" sz="1000" b="1" i="0">
              <a:solidFill>
                <a:sysClr val="windowText" lastClr="000000"/>
              </a:solidFill>
              <a:latin typeface="Arial" panose="020B0604020202020204" pitchFamily="34" charset="0"/>
              <a:ea typeface="Meiryo UI" pitchFamily="50" charset="-128"/>
              <a:cs typeface="Arial" panose="020B0604020202020204" pitchFamily="34" charset="0"/>
            </a:rPr>
            <a:t>selectable type </a:t>
          </a:r>
        </a:p>
        <a:p>
          <a:pPr algn="ctr"/>
          <a:r>
            <a:rPr kumimoji="1" lang="en-US" sz="1000" b="0" i="0">
              <a:solidFill>
                <a:sysClr val="windowText" lastClr="000000"/>
              </a:solidFill>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7</xdr:col>
      <xdr:colOff>2812890</xdr:colOff>
      <xdr:row>5</xdr:row>
      <xdr:rowOff>44637</xdr:rowOff>
    </xdr:from>
    <xdr:to>
      <xdr:col>10</xdr:col>
      <xdr:colOff>412730</xdr:colOff>
      <xdr:row>12</xdr:row>
      <xdr:rowOff>89314</xdr:rowOff>
    </xdr:to>
    <xdr:pic>
      <xdr:nvPicPr>
        <xdr:cNvPr id="11" name="図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2"/>
        <a:stretch>
          <a:fillRect/>
        </a:stretch>
      </xdr:blipFill>
      <xdr:spPr>
        <a:xfrm>
          <a:off x="6187461" y="1527816"/>
          <a:ext cx="1505090" cy="1623106"/>
        </a:xfrm>
        <a:prstGeom prst="rect">
          <a:avLst/>
        </a:prstGeom>
      </xdr:spPr>
    </xdr:pic>
    <xdr:clientData/>
  </xdr:twoCellAnchor>
  <xdr:twoCellAnchor editAs="oneCell">
    <xdr:from>
      <xdr:col>11</xdr:col>
      <xdr:colOff>10571</xdr:colOff>
      <xdr:row>5</xdr:row>
      <xdr:rowOff>42670</xdr:rowOff>
    </xdr:from>
    <xdr:to>
      <xdr:col>14</xdr:col>
      <xdr:colOff>15819</xdr:colOff>
      <xdr:row>12</xdr:row>
      <xdr:rowOff>48039</xdr:rowOff>
    </xdr:to>
    <xdr:pic>
      <xdr:nvPicPr>
        <xdr:cNvPr id="19" name="図 18">
          <a:extLst>
            <a:ext uri="{FF2B5EF4-FFF2-40B4-BE49-F238E27FC236}">
              <a16:creationId xmlns:a16="http://schemas.microsoft.com/office/drawing/2014/main" id="{00000000-0008-0000-2A00-000013000000}"/>
            </a:ext>
          </a:extLst>
        </xdr:cNvPr>
        <xdr:cNvPicPr>
          <a:picLocks noChangeAspect="1"/>
        </xdr:cNvPicPr>
      </xdr:nvPicPr>
      <xdr:blipFill>
        <a:blip xmlns:r="http://schemas.openxmlformats.org/officeDocument/2006/relationships" r:embed="rId3"/>
        <a:stretch>
          <a:fillRect/>
        </a:stretch>
      </xdr:blipFill>
      <xdr:spPr>
        <a:xfrm>
          <a:off x="7970750" y="1525849"/>
          <a:ext cx="1610890" cy="1583798"/>
        </a:xfrm>
        <a:prstGeom prst="rect">
          <a:avLst/>
        </a:prstGeom>
      </xdr:spPr>
    </xdr:pic>
    <xdr:clientData/>
  </xdr:twoCellAnchor>
  <xdr:twoCellAnchor editAs="oneCell">
    <xdr:from>
      <xdr:col>7</xdr:col>
      <xdr:colOff>2744097</xdr:colOff>
      <xdr:row>12</xdr:row>
      <xdr:rowOff>149779</xdr:rowOff>
    </xdr:from>
    <xdr:to>
      <xdr:col>10</xdr:col>
      <xdr:colOff>401525</xdr:colOff>
      <xdr:row>16</xdr:row>
      <xdr:rowOff>170630</xdr:rowOff>
    </xdr:to>
    <xdr:pic>
      <xdr:nvPicPr>
        <xdr:cNvPr id="20" name="図 19">
          <a:extLst>
            <a:ext uri="{FF2B5EF4-FFF2-40B4-BE49-F238E27FC236}">
              <a16:creationId xmlns:a16="http://schemas.microsoft.com/office/drawing/2014/main" id="{00000000-0008-0000-2A00-000014000000}"/>
            </a:ext>
          </a:extLst>
        </xdr:cNvPr>
        <xdr:cNvPicPr>
          <a:picLocks noChangeAspect="1"/>
        </xdr:cNvPicPr>
      </xdr:nvPicPr>
      <xdr:blipFill>
        <a:blip xmlns:r="http://schemas.openxmlformats.org/officeDocument/2006/relationships" r:embed="rId4"/>
        <a:stretch>
          <a:fillRect/>
        </a:stretch>
      </xdr:blipFill>
      <xdr:spPr>
        <a:xfrm>
          <a:off x="6118668" y="3211386"/>
          <a:ext cx="1562678" cy="946137"/>
        </a:xfrm>
        <a:prstGeom prst="rect">
          <a:avLst/>
        </a:prstGeom>
      </xdr:spPr>
    </xdr:pic>
    <xdr:clientData/>
  </xdr:twoCellAnchor>
  <xdr:twoCellAnchor editAs="oneCell">
    <xdr:from>
      <xdr:col>11</xdr:col>
      <xdr:colOff>31738</xdr:colOff>
      <xdr:row>12</xdr:row>
      <xdr:rowOff>149043</xdr:rowOff>
    </xdr:from>
    <xdr:to>
      <xdr:col>14</xdr:col>
      <xdr:colOff>237</xdr:colOff>
      <xdr:row>16</xdr:row>
      <xdr:rowOff>160045</xdr:rowOff>
    </xdr:to>
    <xdr:pic>
      <xdr:nvPicPr>
        <xdr:cNvPr id="21" name="図 20">
          <a:extLst>
            <a:ext uri="{FF2B5EF4-FFF2-40B4-BE49-F238E27FC236}">
              <a16:creationId xmlns:a16="http://schemas.microsoft.com/office/drawing/2014/main" id="{00000000-0008-0000-2A00-000015000000}"/>
            </a:ext>
          </a:extLst>
        </xdr:cNvPr>
        <xdr:cNvPicPr>
          <a:picLocks noChangeAspect="1"/>
        </xdr:cNvPicPr>
      </xdr:nvPicPr>
      <xdr:blipFill>
        <a:blip xmlns:r="http://schemas.openxmlformats.org/officeDocument/2006/relationships" r:embed="rId5"/>
        <a:stretch>
          <a:fillRect/>
        </a:stretch>
      </xdr:blipFill>
      <xdr:spPr>
        <a:xfrm>
          <a:off x="7991917" y="3210650"/>
          <a:ext cx="1542573" cy="93628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114299</xdr:rowOff>
    </xdr:to>
    <xdr:pic>
      <xdr:nvPicPr>
        <xdr:cNvPr id="58" name="Picture 3">
          <a:extLst>
            <a:ext uri="{FF2B5EF4-FFF2-40B4-BE49-F238E27FC236}">
              <a16:creationId xmlns:a16="http://schemas.microsoft.com/office/drawing/2014/main" id="{00000000-0008-0000-2B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twoCellAnchor editAs="oneCell">
    <xdr:from>
      <xdr:col>5</xdr:col>
      <xdr:colOff>212272</xdr:colOff>
      <xdr:row>42</xdr:row>
      <xdr:rowOff>131467</xdr:rowOff>
    </xdr:from>
    <xdr:to>
      <xdr:col>5</xdr:col>
      <xdr:colOff>574222</xdr:colOff>
      <xdr:row>47</xdr:row>
      <xdr:rowOff>239487</xdr:rowOff>
    </xdr:to>
    <xdr:pic>
      <xdr:nvPicPr>
        <xdr:cNvPr id="67" name="Picture 5">
          <a:extLst>
            <a:ext uri="{FF2B5EF4-FFF2-40B4-BE49-F238E27FC236}">
              <a16:creationId xmlns:a16="http://schemas.microsoft.com/office/drawing/2014/main" id="{00000000-0008-0000-2B00-00004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75312" y="10685167"/>
          <a:ext cx="361950" cy="1365320"/>
        </a:xfrm>
        <a:prstGeom prst="rect">
          <a:avLst/>
        </a:prstGeom>
        <a:noFill/>
        <a:ln w="1">
          <a:noFill/>
          <a:miter lim="800000"/>
          <a:headEnd/>
          <a:tailEnd type="none" w="med" len="med"/>
        </a:ln>
        <a:effectLst/>
      </xdr:spPr>
    </xdr:pic>
    <xdr:clientData/>
  </xdr:twoCellAnchor>
  <xdr:twoCellAnchor editAs="oneCell">
    <xdr:from>
      <xdr:col>1</xdr:col>
      <xdr:colOff>452437</xdr:colOff>
      <xdr:row>43</xdr:row>
      <xdr:rowOff>163286</xdr:rowOff>
    </xdr:from>
    <xdr:to>
      <xdr:col>2</xdr:col>
      <xdr:colOff>454139</xdr:colOff>
      <xdr:row>47</xdr:row>
      <xdr:rowOff>216502</xdr:rowOff>
    </xdr:to>
    <xdr:pic>
      <xdr:nvPicPr>
        <xdr:cNvPr id="68" name="Picture 2">
          <a:extLst>
            <a:ext uri="{FF2B5EF4-FFF2-40B4-BE49-F238E27FC236}">
              <a16:creationId xmlns:a16="http://schemas.microsoft.com/office/drawing/2014/main" id="{00000000-0008-0000-2B00-00004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4901" y="10912929"/>
          <a:ext cx="528027" cy="1032930"/>
        </a:xfrm>
        <a:prstGeom prst="rect">
          <a:avLst/>
        </a:prstGeom>
        <a:noFill/>
        <a:ln w="1">
          <a:noFill/>
          <a:miter lim="800000"/>
          <a:headEnd/>
          <a:tailEnd type="none" w="med" len="med"/>
        </a:ln>
        <a:effectLst/>
      </xdr:spPr>
    </xdr:pic>
    <xdr:clientData/>
  </xdr:twoCellAnchor>
  <xdr:twoCellAnchor editAs="oneCell">
    <xdr:from>
      <xdr:col>6</xdr:col>
      <xdr:colOff>78922</xdr:colOff>
      <xdr:row>43</xdr:row>
      <xdr:rowOff>163286</xdr:rowOff>
    </xdr:from>
    <xdr:to>
      <xdr:col>6</xdr:col>
      <xdr:colOff>602185</xdr:colOff>
      <xdr:row>47</xdr:row>
      <xdr:rowOff>216502</xdr:rowOff>
    </xdr:to>
    <xdr:pic>
      <xdr:nvPicPr>
        <xdr:cNvPr id="69" name="Picture 2">
          <a:extLst>
            <a:ext uri="{FF2B5EF4-FFF2-40B4-BE49-F238E27FC236}">
              <a16:creationId xmlns:a16="http://schemas.microsoft.com/office/drawing/2014/main" id="{00000000-0008-0000-2B00-00004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759529" y="10912929"/>
          <a:ext cx="523263" cy="1032930"/>
        </a:xfrm>
        <a:prstGeom prst="rect">
          <a:avLst/>
        </a:prstGeom>
        <a:noFill/>
        <a:ln w="1">
          <a:noFill/>
          <a:miter lim="800000"/>
          <a:headEnd/>
          <a:tailEnd type="none" w="med" len="med"/>
        </a:ln>
        <a:effectLst/>
      </xdr:spPr>
    </xdr:pic>
    <xdr:clientData/>
  </xdr:twoCellAnchor>
  <xdr:twoCellAnchor editAs="oneCell">
    <xdr:from>
      <xdr:col>10</xdr:col>
      <xdr:colOff>201114</xdr:colOff>
      <xdr:row>43</xdr:row>
      <xdr:rowOff>96882</xdr:rowOff>
    </xdr:from>
    <xdr:to>
      <xdr:col>11</xdr:col>
      <xdr:colOff>107692</xdr:colOff>
      <xdr:row>48</xdr:row>
      <xdr:rowOff>158116</xdr:rowOff>
    </xdr:to>
    <xdr:pic>
      <xdr:nvPicPr>
        <xdr:cNvPr id="70" name="Picture 5">
          <a:extLst>
            <a:ext uri="{FF2B5EF4-FFF2-40B4-BE49-F238E27FC236}">
              <a16:creationId xmlns:a16="http://schemas.microsoft.com/office/drawing/2014/main" id="{00000000-0008-0000-2B00-00004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16214" y="10902042"/>
          <a:ext cx="462838" cy="1318534"/>
        </a:xfrm>
        <a:prstGeom prst="rect">
          <a:avLst/>
        </a:prstGeom>
        <a:noFill/>
        <a:ln w="1">
          <a:noFill/>
          <a:miter lim="800000"/>
          <a:headEnd/>
          <a:tailEnd type="none" w="med" len="med"/>
        </a:ln>
        <a:effectLst/>
      </xdr:spPr>
    </xdr:pic>
    <xdr:clientData/>
  </xdr:twoCellAnchor>
  <xdr:twoCellAnchor editAs="oneCell">
    <xdr:from>
      <xdr:col>7</xdr:col>
      <xdr:colOff>2716258</xdr:colOff>
      <xdr:row>44</xdr:row>
      <xdr:rowOff>62162</xdr:rowOff>
    </xdr:from>
    <xdr:to>
      <xdr:col>9</xdr:col>
      <xdr:colOff>297180</xdr:colOff>
      <xdr:row>48</xdr:row>
      <xdr:rowOff>88798</xdr:rowOff>
    </xdr:to>
    <xdr:pic>
      <xdr:nvPicPr>
        <xdr:cNvPr id="71" name="Picture 2">
          <a:extLst>
            <a:ext uri="{FF2B5EF4-FFF2-40B4-BE49-F238E27FC236}">
              <a16:creationId xmlns:a16="http://schemas.microsoft.com/office/drawing/2014/main" id="{00000000-0008-0000-2B00-00004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771878" y="11118782"/>
          <a:ext cx="484142" cy="1032476"/>
        </a:xfrm>
        <a:prstGeom prst="rect">
          <a:avLst/>
        </a:prstGeom>
        <a:noFill/>
        <a:ln w="1">
          <a:noFill/>
          <a:miter lim="800000"/>
          <a:headEnd/>
          <a:tailEnd type="none" w="med" len="med"/>
        </a:ln>
        <a:effectLst/>
      </xdr:spPr>
    </xdr:pic>
    <xdr:clientData/>
  </xdr:twoCellAnchor>
  <xdr:twoCellAnchor editAs="oneCell">
    <xdr:from>
      <xdr:col>10</xdr:col>
      <xdr:colOff>10614</xdr:colOff>
      <xdr:row>52</xdr:row>
      <xdr:rowOff>124097</xdr:rowOff>
    </xdr:from>
    <xdr:to>
      <xdr:col>11</xdr:col>
      <xdr:colOff>7620</xdr:colOff>
      <xdr:row>57</xdr:row>
      <xdr:rowOff>224110</xdr:rowOff>
    </xdr:to>
    <xdr:pic>
      <xdr:nvPicPr>
        <xdr:cNvPr id="72" name="Picture 5">
          <a:extLst>
            <a:ext uri="{FF2B5EF4-FFF2-40B4-BE49-F238E27FC236}">
              <a16:creationId xmlns:a16="http://schemas.microsoft.com/office/drawing/2014/main" id="{00000000-0008-0000-2B00-00004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525714" y="13192397"/>
          <a:ext cx="553266" cy="1357313"/>
        </a:xfrm>
        <a:prstGeom prst="rect">
          <a:avLst/>
        </a:prstGeom>
        <a:noFill/>
        <a:ln w="1">
          <a:noFill/>
          <a:miter lim="800000"/>
          <a:headEnd/>
          <a:tailEnd type="none" w="med" len="med"/>
        </a:ln>
        <a:effectLst/>
      </xdr:spPr>
    </xdr:pic>
    <xdr:clientData/>
  </xdr:twoCellAnchor>
  <xdr:twoCellAnchor editAs="oneCell">
    <xdr:from>
      <xdr:col>7</xdr:col>
      <xdr:colOff>2478134</xdr:colOff>
      <xdr:row>54</xdr:row>
      <xdr:rowOff>209205</xdr:rowOff>
    </xdr:from>
    <xdr:to>
      <xdr:col>9</xdr:col>
      <xdr:colOff>60960</xdr:colOff>
      <xdr:row>57</xdr:row>
      <xdr:rowOff>148643</xdr:rowOff>
    </xdr:to>
    <xdr:pic>
      <xdr:nvPicPr>
        <xdr:cNvPr id="73" name="Picture 1">
          <a:extLst>
            <a:ext uri="{FF2B5EF4-FFF2-40B4-BE49-F238E27FC236}">
              <a16:creationId xmlns:a16="http://schemas.microsoft.com/office/drawing/2014/main" id="{00000000-0008-0000-2B00-00004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533754" y="13780425"/>
          <a:ext cx="486046" cy="693818"/>
        </a:xfrm>
        <a:prstGeom prst="rect">
          <a:avLst/>
        </a:prstGeom>
        <a:noFill/>
        <a:ln w="1">
          <a:noFill/>
          <a:miter lim="800000"/>
          <a:headEnd/>
          <a:tailEnd type="none" w="med" len="med"/>
        </a:ln>
        <a:effectLst/>
      </xdr:spPr>
    </xdr:pic>
    <xdr:clientData/>
  </xdr:twoCellAnchor>
  <xdr:oneCellAnchor>
    <xdr:from>
      <xdr:col>1</xdr:col>
      <xdr:colOff>131277</xdr:colOff>
      <xdr:row>48</xdr:row>
      <xdr:rowOff>25855</xdr:rowOff>
    </xdr:from>
    <xdr:ext cx="926472" cy="462302"/>
    <xdr:sp macro="" textlink="">
      <xdr:nvSpPr>
        <xdr:cNvPr id="74" name="テキスト ボックス 73">
          <a:extLst>
            <a:ext uri="{FF2B5EF4-FFF2-40B4-BE49-F238E27FC236}">
              <a16:creationId xmlns:a16="http://schemas.microsoft.com/office/drawing/2014/main" id="{00000000-0008-0000-2B00-00004A000000}"/>
            </a:ext>
          </a:extLst>
        </xdr:cNvPr>
        <xdr:cNvSpPr txBox="1"/>
      </xdr:nvSpPr>
      <xdr:spPr>
        <a:xfrm>
          <a:off x="245577" y="12088315"/>
          <a:ext cx="926472" cy="462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 </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with Bracket</a:t>
          </a:r>
        </a:p>
        <a:p>
          <a:pPr algn="ctr"/>
          <a:endParaRPr/>
        </a:p>
      </xdr:txBody>
    </xdr:sp>
    <xdr:clientData/>
  </xdr:oneCellAnchor>
  <xdr:oneCellAnchor>
    <xdr:from>
      <xdr:col>6</xdr:col>
      <xdr:colOff>50347</xdr:colOff>
      <xdr:row>48</xdr:row>
      <xdr:rowOff>16329</xdr:rowOff>
    </xdr:from>
    <xdr:ext cx="926472" cy="459922"/>
    <xdr:sp macro="" textlink="">
      <xdr:nvSpPr>
        <xdr:cNvPr id="75" name="テキスト ボックス 74">
          <a:extLst>
            <a:ext uri="{FF2B5EF4-FFF2-40B4-BE49-F238E27FC236}">
              <a16:creationId xmlns:a16="http://schemas.microsoft.com/office/drawing/2014/main" id="{00000000-0008-0000-2B00-00004B000000}"/>
            </a:ext>
          </a:extLst>
        </xdr:cNvPr>
        <xdr:cNvSpPr txBox="1"/>
      </xdr:nvSpPr>
      <xdr:spPr>
        <a:xfrm>
          <a:off x="2481127" y="12078789"/>
          <a:ext cx="926472" cy="45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4</xdr:col>
      <xdr:colOff>85211</xdr:colOff>
      <xdr:row>48</xdr:row>
      <xdr:rowOff>25854</xdr:rowOff>
    </xdr:from>
    <xdr:ext cx="1182503" cy="451534"/>
    <xdr:sp macro="" textlink="">
      <xdr:nvSpPr>
        <xdr:cNvPr id="76" name="テキスト ボックス 75">
          <a:extLst>
            <a:ext uri="{FF2B5EF4-FFF2-40B4-BE49-F238E27FC236}">
              <a16:creationId xmlns:a16="http://schemas.microsoft.com/office/drawing/2014/main" id="{00000000-0008-0000-2B00-00004C000000}"/>
            </a:ext>
          </a:extLst>
        </xdr:cNvPr>
        <xdr:cNvSpPr txBox="1"/>
      </xdr:nvSpPr>
      <xdr:spPr>
        <a:xfrm>
          <a:off x="1228211" y="12088314"/>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twoCellAnchor editAs="oneCell">
    <xdr:from>
      <xdr:col>2</xdr:col>
      <xdr:colOff>84366</xdr:colOff>
      <xdr:row>36</xdr:row>
      <xdr:rowOff>0</xdr:rowOff>
    </xdr:from>
    <xdr:to>
      <xdr:col>6</xdr:col>
      <xdr:colOff>537482</xdr:colOff>
      <xdr:row>44</xdr:row>
      <xdr:rowOff>183697</xdr:rowOff>
    </xdr:to>
    <xdr:sp macro="" textlink="">
      <xdr:nvSpPr>
        <xdr:cNvPr id="77" name="乗算記号 76">
          <a:extLst>
            <a:ext uri="{FF2B5EF4-FFF2-40B4-BE49-F238E27FC236}">
              <a16:creationId xmlns:a16="http://schemas.microsoft.com/office/drawing/2014/main" id="{00000000-0008-0000-2B00-00004D000000}"/>
            </a:ext>
          </a:extLst>
        </xdr:cNvPr>
        <xdr:cNvSpPr/>
      </xdr:nvSpPr>
      <xdr:spPr>
        <a:xfrm>
          <a:off x="713016" y="9105900"/>
          <a:ext cx="2510516"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342100</xdr:colOff>
      <xdr:row>37</xdr:row>
      <xdr:rowOff>56731</xdr:rowOff>
    </xdr:from>
    <xdr:to>
      <xdr:col>11</xdr:col>
      <xdr:colOff>472049</xdr:colOff>
      <xdr:row>42</xdr:row>
      <xdr:rowOff>125507</xdr:rowOff>
    </xdr:to>
    <xdr:sp macro="" textlink="">
      <xdr:nvSpPr>
        <xdr:cNvPr id="78" name="ドーナツ 77">
          <a:extLst>
            <a:ext uri="{FF2B5EF4-FFF2-40B4-BE49-F238E27FC236}">
              <a16:creationId xmlns:a16="http://schemas.microsoft.com/office/drawing/2014/main" id="{00000000-0008-0000-2B00-00004E000000}"/>
            </a:ext>
          </a:extLst>
        </xdr:cNvPr>
        <xdr:cNvSpPr/>
      </xdr:nvSpPr>
      <xdr:spPr>
        <a:xfrm>
          <a:off x="6312594" y="9371060"/>
          <a:ext cx="1241573" cy="132383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1050473</xdr:colOff>
      <xdr:row>44</xdr:row>
      <xdr:rowOff>107497</xdr:rowOff>
    </xdr:from>
    <xdr:to>
      <xdr:col>7</xdr:col>
      <xdr:colOff>1854654</xdr:colOff>
      <xdr:row>47</xdr:row>
      <xdr:rowOff>175533</xdr:rowOff>
    </xdr:to>
    <xdr:sp macro="" textlink="">
      <xdr:nvSpPr>
        <xdr:cNvPr id="79" name="右矢印 78">
          <a:extLst>
            <a:ext uri="{FF2B5EF4-FFF2-40B4-BE49-F238E27FC236}">
              <a16:creationId xmlns:a16="http://schemas.microsoft.com/office/drawing/2014/main" id="{00000000-0008-0000-2B00-00004F000000}"/>
            </a:ext>
          </a:extLst>
        </xdr:cNvPr>
        <xdr:cNvSpPr/>
      </xdr:nvSpPr>
      <xdr:spPr>
        <a:xfrm>
          <a:off x="4546148" y="11194597"/>
          <a:ext cx="804181" cy="810986"/>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154713</xdr:colOff>
      <xdr:row>50</xdr:row>
      <xdr:rowOff>47966</xdr:rowOff>
    </xdr:from>
    <xdr:ext cx="3232377" cy="721654"/>
    <xdr:sp macro="" textlink="">
      <xdr:nvSpPr>
        <xdr:cNvPr id="80" name="テキスト ボックス 79">
          <a:extLst>
            <a:ext uri="{FF2B5EF4-FFF2-40B4-BE49-F238E27FC236}">
              <a16:creationId xmlns:a16="http://schemas.microsoft.com/office/drawing/2014/main" id="{00000000-0008-0000-2B00-000050000000}"/>
            </a:ext>
          </a:extLst>
        </xdr:cNvPr>
        <xdr:cNvSpPr txBox="1"/>
      </xdr:nvSpPr>
      <xdr:spPr>
        <a:xfrm>
          <a:off x="269013" y="12613346"/>
          <a:ext cx="3232377" cy="7216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Meiryo UI" pitchFamily="50" charset="-128"/>
              <a:ea typeface="Meiryo UI" pitchFamily="50" charset="-128"/>
              <a:cs typeface="Meiryo UI" pitchFamily="50" charset="-128"/>
            </a:rPr>
            <a:t>The spacer with bracket cannot be assembled </a:t>
          </a:r>
        </a:p>
        <a:p>
          <a:pPr algn="l"/>
          <a:r>
            <a:rPr kumimoji="1" lang="en-US" sz="1000">
              <a:solidFill>
                <a:srgbClr val="FF0000"/>
              </a:solidFill>
              <a:latin typeface="Meiryo UI" pitchFamily="50" charset="-128"/>
              <a:ea typeface="Meiryo UI" pitchFamily="50" charset="-128"/>
              <a:cs typeface="Meiryo UI" pitchFamily="50" charset="-128"/>
            </a:rPr>
            <a:t>on both sides of the pressure switch.</a:t>
          </a:r>
        </a:p>
      </xdr:txBody>
    </xdr:sp>
    <xdr:clientData/>
  </xdr:oneCellAnchor>
  <xdr:twoCellAnchor editAs="oneCell">
    <xdr:from>
      <xdr:col>10</xdr:col>
      <xdr:colOff>107385</xdr:colOff>
      <xdr:row>62</xdr:row>
      <xdr:rowOff>11907</xdr:rowOff>
    </xdr:from>
    <xdr:to>
      <xdr:col>10</xdr:col>
      <xdr:colOff>548640</xdr:colOff>
      <xdr:row>68</xdr:row>
      <xdr:rowOff>77289</xdr:rowOff>
    </xdr:to>
    <xdr:pic>
      <xdr:nvPicPr>
        <xdr:cNvPr id="81" name="Picture 5">
          <a:extLst>
            <a:ext uri="{FF2B5EF4-FFF2-40B4-BE49-F238E27FC236}">
              <a16:creationId xmlns:a16="http://schemas.microsoft.com/office/drawing/2014/main" id="{00000000-0008-0000-2B00-00005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622485" y="15290007"/>
          <a:ext cx="441255" cy="1116942"/>
        </a:xfrm>
        <a:prstGeom prst="rect">
          <a:avLst/>
        </a:prstGeom>
        <a:noFill/>
        <a:ln w="1">
          <a:noFill/>
          <a:miter lim="800000"/>
          <a:headEnd/>
          <a:tailEnd type="none" w="med" len="med"/>
        </a:ln>
        <a:effectLst/>
      </xdr:spPr>
    </xdr:pic>
    <xdr:clientData/>
  </xdr:twoCellAnchor>
  <xdr:twoCellAnchor editAs="oneCell">
    <xdr:from>
      <xdr:col>7</xdr:col>
      <xdr:colOff>2577626</xdr:colOff>
      <xdr:row>64</xdr:row>
      <xdr:rowOff>152130</xdr:rowOff>
    </xdr:from>
    <xdr:to>
      <xdr:col>9</xdr:col>
      <xdr:colOff>38100</xdr:colOff>
      <xdr:row>68</xdr:row>
      <xdr:rowOff>22504</xdr:rowOff>
    </xdr:to>
    <xdr:pic>
      <xdr:nvPicPr>
        <xdr:cNvPr id="82" name="Picture 1">
          <a:extLst>
            <a:ext uri="{FF2B5EF4-FFF2-40B4-BE49-F238E27FC236}">
              <a16:creationId xmlns:a16="http://schemas.microsoft.com/office/drawing/2014/main" id="{00000000-0008-0000-2B00-00005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633246" y="15780750"/>
          <a:ext cx="363694" cy="571414"/>
        </a:xfrm>
        <a:prstGeom prst="rect">
          <a:avLst/>
        </a:prstGeom>
        <a:noFill/>
        <a:ln w="1">
          <a:noFill/>
          <a:miter lim="800000"/>
          <a:headEnd/>
          <a:tailEnd type="none" w="med" len="med"/>
        </a:ln>
        <a:effectLst/>
      </xdr:spPr>
    </xdr:pic>
    <xdr:clientData/>
  </xdr:twoCellAnchor>
  <xdr:twoCellAnchor>
    <xdr:from>
      <xdr:col>1</xdr:col>
      <xdr:colOff>28575</xdr:colOff>
      <xdr:row>36</xdr:row>
      <xdr:rowOff>38100</xdr:rowOff>
    </xdr:from>
    <xdr:to>
      <xdr:col>7</xdr:col>
      <xdr:colOff>424543</xdr:colOff>
      <xdr:row>52</xdr:row>
      <xdr:rowOff>210572</xdr:rowOff>
    </xdr:to>
    <xdr:sp macro="" textlink="">
      <xdr:nvSpPr>
        <xdr:cNvPr id="83" name="角丸四角形 82">
          <a:extLst>
            <a:ext uri="{FF2B5EF4-FFF2-40B4-BE49-F238E27FC236}">
              <a16:creationId xmlns:a16="http://schemas.microsoft.com/office/drawing/2014/main" id="{00000000-0008-0000-2B00-000053000000}"/>
            </a:ext>
          </a:extLst>
        </xdr:cNvPr>
        <xdr:cNvSpPr/>
      </xdr:nvSpPr>
      <xdr:spPr>
        <a:xfrm>
          <a:off x="152400" y="9144000"/>
          <a:ext cx="3767818" cy="413487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2237016</xdr:colOff>
      <xdr:row>36</xdr:row>
      <xdr:rowOff>117021</xdr:rowOff>
    </xdr:from>
    <xdr:to>
      <xdr:col>13</xdr:col>
      <xdr:colOff>316366</xdr:colOff>
      <xdr:row>73</xdr:row>
      <xdr:rowOff>104434</xdr:rowOff>
    </xdr:to>
    <xdr:sp macro="" textlink="">
      <xdr:nvSpPr>
        <xdr:cNvPr id="84" name="角丸四角形 83">
          <a:extLst>
            <a:ext uri="{FF2B5EF4-FFF2-40B4-BE49-F238E27FC236}">
              <a16:creationId xmlns:a16="http://schemas.microsoft.com/office/drawing/2014/main" id="{00000000-0008-0000-2B00-000054000000}"/>
            </a:ext>
          </a:extLst>
        </xdr:cNvPr>
        <xdr:cNvSpPr/>
      </xdr:nvSpPr>
      <xdr:spPr>
        <a:xfrm>
          <a:off x="5732691" y="9222921"/>
          <a:ext cx="3813400" cy="8150338"/>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239398</xdr:colOff>
      <xdr:row>65</xdr:row>
      <xdr:rowOff>78990</xdr:rowOff>
    </xdr:from>
    <xdr:ext cx="946926" cy="451534"/>
    <xdr:sp macro="" textlink="">
      <xdr:nvSpPr>
        <xdr:cNvPr id="85" name="テキスト ボックス 84">
          <a:extLst>
            <a:ext uri="{FF2B5EF4-FFF2-40B4-BE49-F238E27FC236}">
              <a16:creationId xmlns:a16="http://schemas.microsoft.com/office/drawing/2014/main" id="{00000000-0008-0000-2B00-000055000000}"/>
            </a:ext>
          </a:extLst>
        </xdr:cNvPr>
        <xdr:cNvSpPr txBox="1"/>
      </xdr:nvSpPr>
      <xdr:spPr>
        <a:xfrm>
          <a:off x="353698" y="15882870"/>
          <a:ext cx="946926"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T-Spacer </a:t>
          </a:r>
        </a:p>
        <a:p>
          <a:pPr algn="ctr"/>
          <a:r>
            <a:rPr kumimoji="1" lang="en-US" sz="1000" b="0">
              <a:latin typeface="Arial" panose="020B0604020202020204" pitchFamily="34" charset="0"/>
              <a:ea typeface="Meiryo UI" pitchFamily="50" charset="-128"/>
              <a:cs typeface="Arial" panose="020B0604020202020204" pitchFamily="34" charset="0"/>
            </a:rPr>
            <a:t>Y□-□□-1-D</a:t>
          </a:r>
        </a:p>
      </xdr:txBody>
    </xdr:sp>
    <xdr:clientData/>
  </xdr:oneCellAnchor>
  <xdr:twoCellAnchor editAs="oneCell">
    <xdr:from>
      <xdr:col>1</xdr:col>
      <xdr:colOff>493941</xdr:colOff>
      <xdr:row>52</xdr:row>
      <xdr:rowOff>213292</xdr:rowOff>
    </xdr:from>
    <xdr:to>
      <xdr:col>6</xdr:col>
      <xdr:colOff>442232</xdr:colOff>
      <xdr:row>61</xdr:row>
      <xdr:rowOff>161585</xdr:rowOff>
    </xdr:to>
    <xdr:sp macro="" textlink="">
      <xdr:nvSpPr>
        <xdr:cNvPr id="86" name="乗算記号 85">
          <a:extLst>
            <a:ext uri="{FF2B5EF4-FFF2-40B4-BE49-F238E27FC236}">
              <a16:creationId xmlns:a16="http://schemas.microsoft.com/office/drawing/2014/main" id="{00000000-0008-0000-2B00-000056000000}"/>
            </a:ext>
          </a:extLst>
        </xdr:cNvPr>
        <xdr:cNvSpPr/>
      </xdr:nvSpPr>
      <xdr:spPr>
        <a:xfrm>
          <a:off x="617766" y="13281592"/>
          <a:ext cx="2510516" cy="1919968"/>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53</xdr:row>
      <xdr:rowOff>139475</xdr:rowOff>
    </xdr:from>
    <xdr:to>
      <xdr:col>7</xdr:col>
      <xdr:colOff>395968</xdr:colOff>
      <xdr:row>72</xdr:row>
      <xdr:rowOff>198324</xdr:rowOff>
    </xdr:to>
    <xdr:sp macro="" textlink="">
      <xdr:nvSpPr>
        <xdr:cNvPr id="87" name="角丸四角形 86">
          <a:extLst>
            <a:ext uri="{FF2B5EF4-FFF2-40B4-BE49-F238E27FC236}">
              <a16:creationId xmlns:a16="http://schemas.microsoft.com/office/drawing/2014/main" id="{00000000-0008-0000-2B00-000057000000}"/>
            </a:ext>
          </a:extLst>
        </xdr:cNvPr>
        <xdr:cNvSpPr/>
      </xdr:nvSpPr>
      <xdr:spPr>
        <a:xfrm>
          <a:off x="123825" y="13455425"/>
          <a:ext cx="3767818" cy="3811699"/>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2</xdr:col>
      <xdr:colOff>22791</xdr:colOff>
      <xdr:row>61</xdr:row>
      <xdr:rowOff>12928</xdr:rowOff>
    </xdr:from>
    <xdr:to>
      <xdr:col>2</xdr:col>
      <xdr:colOff>395581</xdr:colOff>
      <xdr:row>65</xdr:row>
      <xdr:rowOff>6565</xdr:rowOff>
    </xdr:to>
    <xdr:pic>
      <xdr:nvPicPr>
        <xdr:cNvPr id="88" name="Picture 2">
          <a:extLst>
            <a:ext uri="{FF2B5EF4-FFF2-40B4-BE49-F238E27FC236}">
              <a16:creationId xmlns:a16="http://schemas.microsoft.com/office/drawing/2014/main" id="{00000000-0008-0000-2B00-00005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51441" y="15110053"/>
          <a:ext cx="372790" cy="827754"/>
        </a:xfrm>
        <a:prstGeom prst="rect">
          <a:avLst/>
        </a:prstGeom>
        <a:noFill/>
        <a:ln w="1">
          <a:noFill/>
          <a:miter lim="800000"/>
          <a:headEnd/>
          <a:tailEnd type="none" w="med" len="med"/>
        </a:ln>
        <a:effectLst/>
      </xdr:spPr>
    </xdr:pic>
    <xdr:clientData/>
  </xdr:twoCellAnchor>
  <xdr:twoCellAnchor editAs="oneCell">
    <xdr:from>
      <xdr:col>6</xdr:col>
      <xdr:colOff>155053</xdr:colOff>
      <xdr:row>59</xdr:row>
      <xdr:rowOff>56402</xdr:rowOff>
    </xdr:from>
    <xdr:to>
      <xdr:col>6</xdr:col>
      <xdr:colOff>517003</xdr:colOff>
      <xdr:row>65</xdr:row>
      <xdr:rowOff>30890</xdr:rowOff>
    </xdr:to>
    <xdr:pic>
      <xdr:nvPicPr>
        <xdr:cNvPr id="89" name="Picture 5">
          <a:extLst>
            <a:ext uri="{FF2B5EF4-FFF2-40B4-BE49-F238E27FC236}">
              <a16:creationId xmlns:a16="http://schemas.microsoft.com/office/drawing/2014/main" id="{00000000-0008-0000-2B00-00005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585833" y="14808722"/>
          <a:ext cx="361950" cy="1026048"/>
        </a:xfrm>
        <a:prstGeom prst="rect">
          <a:avLst/>
        </a:prstGeom>
        <a:noFill/>
        <a:ln w="1">
          <a:noFill/>
          <a:miter lim="800000"/>
          <a:headEnd/>
          <a:tailEnd type="none" w="med" len="med"/>
        </a:ln>
        <a:effectLst/>
      </xdr:spPr>
    </xdr:pic>
    <xdr:clientData/>
  </xdr:twoCellAnchor>
  <xdr:twoCellAnchor editAs="oneCell">
    <xdr:from>
      <xdr:col>5</xdr:col>
      <xdr:colOff>110310</xdr:colOff>
      <xdr:row>61</xdr:row>
      <xdr:rowOff>133215</xdr:rowOff>
    </xdr:from>
    <xdr:to>
      <xdr:col>5</xdr:col>
      <xdr:colOff>551261</xdr:colOff>
      <xdr:row>64</xdr:row>
      <xdr:rowOff>137759</xdr:rowOff>
    </xdr:to>
    <xdr:pic>
      <xdr:nvPicPr>
        <xdr:cNvPr id="90" name="Picture 1">
          <a:extLst>
            <a:ext uri="{FF2B5EF4-FFF2-40B4-BE49-F238E27FC236}">
              <a16:creationId xmlns:a16="http://schemas.microsoft.com/office/drawing/2014/main" id="{00000000-0008-0000-2B00-00005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73350" y="15236055"/>
          <a:ext cx="440951" cy="530324"/>
        </a:xfrm>
        <a:prstGeom prst="rect">
          <a:avLst/>
        </a:prstGeom>
        <a:noFill/>
        <a:ln w="1">
          <a:noFill/>
          <a:miter lim="800000"/>
          <a:headEnd/>
          <a:tailEnd type="none" w="med" len="med"/>
        </a:ln>
        <a:effectLst/>
      </xdr:spPr>
    </xdr:pic>
    <xdr:clientData/>
  </xdr:twoCellAnchor>
  <xdr:oneCellAnchor>
    <xdr:from>
      <xdr:col>1</xdr:col>
      <xdr:colOff>190501</xdr:colOff>
      <xdr:row>68</xdr:row>
      <xdr:rowOff>49122</xdr:rowOff>
    </xdr:from>
    <xdr:ext cx="3295649" cy="910997"/>
    <xdr:sp macro="" textlink="">
      <xdr:nvSpPr>
        <xdr:cNvPr id="91" name="テキスト ボックス 90">
          <a:extLst>
            <a:ext uri="{FF2B5EF4-FFF2-40B4-BE49-F238E27FC236}">
              <a16:creationId xmlns:a16="http://schemas.microsoft.com/office/drawing/2014/main" id="{00000000-0008-0000-2B00-00005B000000}"/>
            </a:ext>
          </a:extLst>
        </xdr:cNvPr>
        <xdr:cNvSpPr txBox="1"/>
      </xdr:nvSpPr>
      <xdr:spPr>
        <a:xfrm>
          <a:off x="304801" y="16378782"/>
          <a:ext cx="3295649" cy="910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sz="1000">
              <a:solidFill>
                <a:srgbClr val="FF0000"/>
              </a:solidFill>
              <a:latin typeface="Meiryo UI" pitchFamily="50" charset="-128"/>
              <a:ea typeface="Meiryo UI" pitchFamily="50" charset="-128"/>
              <a:cs typeface="Meiryo UI" pitchFamily="50" charset="-128"/>
            </a:rPr>
            <a:t>A T-shaped spacer and the type with </a:t>
          </a:r>
        </a:p>
        <a:p>
          <a:pPr algn="l"/>
          <a:r>
            <a:rPr kumimoji="1" lang="en-US" sz="1000">
              <a:solidFill>
                <a:srgbClr val="FF0000"/>
              </a:solidFill>
              <a:latin typeface="Meiryo UI" pitchFamily="50" charset="-128"/>
              <a:ea typeface="Meiryo UI" pitchFamily="50" charset="-128"/>
              <a:cs typeface="Meiryo UI" pitchFamily="50" charset="-128"/>
            </a:rPr>
            <a:t>face-to-face port dimension compatible with </a:t>
          </a:r>
        </a:p>
        <a:p>
          <a:pPr algn="l"/>
          <a:r>
            <a:rPr kumimoji="1" lang="en-US" sz="1000">
              <a:solidFill>
                <a:srgbClr val="FF0000"/>
              </a:solidFill>
              <a:latin typeface="Meiryo UI" pitchFamily="50" charset="-128"/>
              <a:ea typeface="Meiryo UI" pitchFamily="50" charset="-128"/>
              <a:cs typeface="Meiryo UI" pitchFamily="50" charset="-128"/>
            </a:rPr>
            <a:t>a pressure switch cannot be directly connected.</a:t>
          </a:r>
        </a:p>
      </xdr:txBody>
    </xdr:sp>
    <xdr:clientData/>
  </xdr:oneCellAnchor>
  <xdr:twoCellAnchor editAs="oneCell">
    <xdr:from>
      <xdr:col>11</xdr:col>
      <xdr:colOff>513125</xdr:colOff>
      <xdr:row>53</xdr:row>
      <xdr:rowOff>112818</xdr:rowOff>
    </xdr:from>
    <xdr:to>
      <xdr:col>12</xdr:col>
      <xdr:colOff>409099</xdr:colOff>
      <xdr:row>57</xdr:row>
      <xdr:rowOff>159825</xdr:rowOff>
    </xdr:to>
    <xdr:pic>
      <xdr:nvPicPr>
        <xdr:cNvPr id="92" name="Picture 2">
          <a:extLst>
            <a:ext uri="{FF2B5EF4-FFF2-40B4-BE49-F238E27FC236}">
              <a16:creationId xmlns:a16="http://schemas.microsoft.com/office/drawing/2014/main" id="{00000000-0008-0000-2B00-00005C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584485" y="13432578"/>
          <a:ext cx="452234" cy="1052847"/>
        </a:xfrm>
        <a:prstGeom prst="rect">
          <a:avLst/>
        </a:prstGeom>
        <a:noFill/>
        <a:ln w="1">
          <a:noFill/>
          <a:miter lim="800000"/>
          <a:headEnd/>
          <a:tailEnd type="none" w="med" len="med"/>
        </a:ln>
        <a:effectLst/>
      </xdr:spPr>
    </xdr:pic>
    <xdr:clientData/>
  </xdr:twoCellAnchor>
  <xdr:twoCellAnchor editAs="oneCell">
    <xdr:from>
      <xdr:col>11</xdr:col>
      <xdr:colOff>528364</xdr:colOff>
      <xdr:row>45</xdr:row>
      <xdr:rowOff>70320</xdr:rowOff>
    </xdr:from>
    <xdr:to>
      <xdr:col>12</xdr:col>
      <xdr:colOff>495299</xdr:colOff>
      <xdr:row>47</xdr:row>
      <xdr:rowOff>240765</xdr:rowOff>
    </xdr:to>
    <xdr:pic>
      <xdr:nvPicPr>
        <xdr:cNvPr id="93" name="Picture 1">
          <a:extLst>
            <a:ext uri="{FF2B5EF4-FFF2-40B4-BE49-F238E27FC236}">
              <a16:creationId xmlns:a16="http://schemas.microsoft.com/office/drawing/2014/main" id="{00000000-0008-0000-2B00-00005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599724" y="11378400"/>
          <a:ext cx="523195" cy="673365"/>
        </a:xfrm>
        <a:prstGeom prst="rect">
          <a:avLst/>
        </a:prstGeom>
        <a:noFill/>
        <a:ln w="1">
          <a:noFill/>
          <a:miter lim="800000"/>
          <a:headEnd/>
          <a:tailEnd type="none" w="med" len="med"/>
        </a:ln>
        <a:effectLst/>
      </xdr:spPr>
    </xdr:pic>
    <xdr:clientData/>
  </xdr:twoCellAnchor>
  <xdr:twoCellAnchor editAs="oneCell">
    <xdr:from>
      <xdr:col>12</xdr:col>
      <xdr:colOff>25445</xdr:colOff>
      <xdr:row>64</xdr:row>
      <xdr:rowOff>136344</xdr:rowOff>
    </xdr:from>
    <xdr:to>
      <xdr:col>12</xdr:col>
      <xdr:colOff>403860</xdr:colOff>
      <xdr:row>68</xdr:row>
      <xdr:rowOff>15790</xdr:rowOff>
    </xdr:to>
    <xdr:pic>
      <xdr:nvPicPr>
        <xdr:cNvPr id="94" name="Picture 1">
          <a:extLst>
            <a:ext uri="{FF2B5EF4-FFF2-40B4-BE49-F238E27FC236}">
              <a16:creationId xmlns:a16="http://schemas.microsoft.com/office/drawing/2014/main" id="{00000000-0008-0000-2B00-00005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653065" y="15764964"/>
          <a:ext cx="378415" cy="580486"/>
        </a:xfrm>
        <a:prstGeom prst="rect">
          <a:avLst/>
        </a:prstGeom>
        <a:noFill/>
        <a:ln w="1">
          <a:noFill/>
          <a:miter lim="800000"/>
          <a:headEnd/>
          <a:tailEnd type="none" w="med" len="med"/>
        </a:ln>
        <a:effectLst/>
      </xdr:spPr>
    </xdr:pic>
    <xdr:clientData/>
  </xdr:twoCellAnchor>
  <xdr:oneCellAnchor>
    <xdr:from>
      <xdr:col>4</xdr:col>
      <xdr:colOff>273843</xdr:colOff>
      <xdr:row>65</xdr:row>
      <xdr:rowOff>96678</xdr:rowOff>
    </xdr:from>
    <xdr:ext cx="666750" cy="440532"/>
    <xdr:sp macro="" textlink="">
      <xdr:nvSpPr>
        <xdr:cNvPr id="95" name="テキスト ボックス 94">
          <a:extLst>
            <a:ext uri="{FF2B5EF4-FFF2-40B4-BE49-F238E27FC236}">
              <a16:creationId xmlns:a16="http://schemas.microsoft.com/office/drawing/2014/main" id="{00000000-0008-0000-2B00-00005F000000}"/>
            </a:ext>
          </a:extLst>
        </xdr:cNvPr>
        <xdr:cNvSpPr txBox="1"/>
      </xdr:nvSpPr>
      <xdr:spPr>
        <a:xfrm>
          <a:off x="1416843" y="15900558"/>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0" i="0">
              <a:solidFill>
                <a:schemeClr val="dk1"/>
              </a:solidFill>
              <a:latin typeface="+mn-lt"/>
              <a:ea typeface="+mn-ea"/>
              <a:cs typeface="+mn-cs"/>
            </a:rPr>
            <a:t> </a:t>
          </a:r>
        </a:p>
      </xdr:txBody>
    </xdr:sp>
    <xdr:clientData/>
  </xdr:oneCellAnchor>
  <xdr:oneCellAnchor>
    <xdr:from>
      <xdr:col>7</xdr:col>
      <xdr:colOff>2343626</xdr:colOff>
      <xdr:row>68</xdr:row>
      <xdr:rowOff>107156</xdr:rowOff>
    </xdr:from>
    <xdr:ext cx="666750" cy="440532"/>
    <xdr:sp macro="" textlink="">
      <xdr:nvSpPr>
        <xdr:cNvPr id="96" name="テキスト ボックス 95">
          <a:extLst>
            <a:ext uri="{FF2B5EF4-FFF2-40B4-BE49-F238E27FC236}">
              <a16:creationId xmlns:a16="http://schemas.microsoft.com/office/drawing/2014/main" id="{00000000-0008-0000-2B00-000060000000}"/>
            </a:ext>
          </a:extLst>
        </xdr:cNvPr>
        <xdr:cNvSpPr txBox="1"/>
      </xdr:nvSpPr>
      <xdr:spPr>
        <a:xfrm>
          <a:off x="5399246" y="16436816"/>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11</xdr:col>
      <xdr:colOff>459581</xdr:colOff>
      <xdr:row>68</xdr:row>
      <xdr:rowOff>119064</xdr:rowOff>
    </xdr:from>
    <xdr:ext cx="666750" cy="440532"/>
    <xdr:sp macro="" textlink="">
      <xdr:nvSpPr>
        <xdr:cNvPr id="97" name="テキスト ボックス 96">
          <a:extLst>
            <a:ext uri="{FF2B5EF4-FFF2-40B4-BE49-F238E27FC236}">
              <a16:creationId xmlns:a16="http://schemas.microsoft.com/office/drawing/2014/main" id="{00000000-0008-0000-2B00-000061000000}"/>
            </a:ext>
          </a:extLst>
        </xdr:cNvPr>
        <xdr:cNvSpPr txBox="1"/>
      </xdr:nvSpPr>
      <xdr:spPr>
        <a:xfrm>
          <a:off x="7530941" y="16448724"/>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7</xdr:col>
      <xdr:colOff>2333875</xdr:colOff>
      <xdr:row>58</xdr:row>
      <xdr:rowOff>80198</xdr:rowOff>
    </xdr:from>
    <xdr:ext cx="666750" cy="440532"/>
    <xdr:sp macro="" textlink="">
      <xdr:nvSpPr>
        <xdr:cNvPr id="98" name="テキスト ボックス 97">
          <a:extLst>
            <a:ext uri="{FF2B5EF4-FFF2-40B4-BE49-F238E27FC236}">
              <a16:creationId xmlns:a16="http://schemas.microsoft.com/office/drawing/2014/main" id="{00000000-0008-0000-2B00-000062000000}"/>
            </a:ext>
          </a:extLst>
        </xdr:cNvPr>
        <xdr:cNvSpPr txBox="1"/>
      </xdr:nvSpPr>
      <xdr:spPr>
        <a:xfrm>
          <a:off x="5389495" y="14657258"/>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1" i="0">
              <a:solidFill>
                <a:schemeClr val="dk1"/>
              </a:solidFill>
              <a:latin typeface="+mn-lt"/>
              <a:ea typeface="+mn-ea"/>
              <a:cs typeface="+mn-cs"/>
            </a:rPr>
            <a:t> </a:t>
          </a:r>
        </a:p>
      </xdr:txBody>
    </xdr:sp>
    <xdr:clientData/>
  </xdr:oneCellAnchor>
  <xdr:oneCellAnchor>
    <xdr:from>
      <xdr:col>7</xdr:col>
      <xdr:colOff>2354580</xdr:colOff>
      <xdr:row>49</xdr:row>
      <xdr:rowOff>38100</xdr:rowOff>
    </xdr:from>
    <xdr:ext cx="926472" cy="459922"/>
    <xdr:sp macro="" textlink="">
      <xdr:nvSpPr>
        <xdr:cNvPr id="99" name="テキスト ボックス 98">
          <a:extLst>
            <a:ext uri="{FF2B5EF4-FFF2-40B4-BE49-F238E27FC236}">
              <a16:creationId xmlns:a16="http://schemas.microsoft.com/office/drawing/2014/main" id="{00000000-0008-0000-2B00-000063000000}"/>
            </a:ext>
          </a:extLst>
        </xdr:cNvPr>
        <xdr:cNvSpPr txBox="1"/>
      </xdr:nvSpPr>
      <xdr:spPr>
        <a:xfrm>
          <a:off x="5410200" y="12352020"/>
          <a:ext cx="926472" cy="459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9</xdr:col>
      <xdr:colOff>219075</xdr:colOff>
      <xdr:row>58</xdr:row>
      <xdr:rowOff>76200</xdr:rowOff>
    </xdr:from>
    <xdr:ext cx="1182503" cy="451534"/>
    <xdr:sp macro="" textlink="">
      <xdr:nvSpPr>
        <xdr:cNvPr id="100" name="テキスト ボックス 99">
          <a:extLst>
            <a:ext uri="{FF2B5EF4-FFF2-40B4-BE49-F238E27FC236}">
              <a16:creationId xmlns:a16="http://schemas.microsoft.com/office/drawing/2014/main" id="{00000000-0008-0000-2B00-000064000000}"/>
            </a:ext>
          </a:extLst>
        </xdr:cNvPr>
        <xdr:cNvSpPr txBox="1"/>
      </xdr:nvSpPr>
      <xdr:spPr>
        <a:xfrm>
          <a:off x="6934200" y="14630400"/>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12</xdr:col>
      <xdr:colOff>3810</xdr:colOff>
      <xdr:row>49</xdr:row>
      <xdr:rowOff>38100</xdr:rowOff>
    </xdr:from>
    <xdr:ext cx="666750" cy="440532"/>
    <xdr:sp macro="" textlink="">
      <xdr:nvSpPr>
        <xdr:cNvPr id="101" name="テキスト ボックス 100">
          <a:extLst>
            <a:ext uri="{FF2B5EF4-FFF2-40B4-BE49-F238E27FC236}">
              <a16:creationId xmlns:a16="http://schemas.microsoft.com/office/drawing/2014/main" id="{00000000-0008-0000-2B00-000065000000}"/>
            </a:ext>
          </a:extLst>
        </xdr:cNvPr>
        <xdr:cNvSpPr txBox="1"/>
      </xdr:nvSpPr>
      <xdr:spPr>
        <a:xfrm>
          <a:off x="7631430" y="12352020"/>
          <a:ext cx="666750" cy="4405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sz="1100" b="0" i="0">
              <a:solidFill>
                <a:schemeClr val="dk1"/>
              </a:solidFill>
              <a:latin typeface="Arial" panose="020B0604020202020204" pitchFamily="34" charset="0"/>
              <a:ea typeface="+mn-ea"/>
              <a:cs typeface="Arial" panose="020B0604020202020204" pitchFamily="34" charset="0"/>
            </a:rPr>
            <a:t>Spacer</a:t>
          </a:r>
          <a:r>
            <a:rPr kumimoji="1" lang="en-US" sz="1100" b="0" i="0">
              <a:solidFill>
                <a:schemeClr val="dk1"/>
              </a:solidFill>
              <a:latin typeface="+mn-lt"/>
              <a:ea typeface="+mn-ea"/>
              <a:cs typeface="+mn-cs"/>
            </a:rPr>
            <a:t> </a:t>
          </a:r>
        </a:p>
      </xdr:txBody>
    </xdr:sp>
    <xdr:clientData/>
  </xdr:oneCellAnchor>
  <xdr:oneCellAnchor>
    <xdr:from>
      <xdr:col>9</xdr:col>
      <xdr:colOff>422184</xdr:colOff>
      <xdr:row>49</xdr:row>
      <xdr:rowOff>42335</xdr:rowOff>
    </xdr:from>
    <xdr:ext cx="1182375" cy="451534"/>
    <xdr:sp macro="" textlink="">
      <xdr:nvSpPr>
        <xdr:cNvPr id="102" name="テキスト ボックス 101">
          <a:extLst>
            <a:ext uri="{FF2B5EF4-FFF2-40B4-BE49-F238E27FC236}">
              <a16:creationId xmlns:a16="http://schemas.microsoft.com/office/drawing/2014/main" id="{00000000-0008-0000-2B00-000066000000}"/>
            </a:ext>
          </a:extLst>
        </xdr:cNvPr>
        <xdr:cNvSpPr txBox="1"/>
      </xdr:nvSpPr>
      <xdr:spPr>
        <a:xfrm>
          <a:off x="7137309" y="12367685"/>
          <a:ext cx="1182375"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11</xdr:col>
      <xdr:colOff>337185</xdr:colOff>
      <xdr:row>58</xdr:row>
      <xdr:rowOff>76200</xdr:rowOff>
    </xdr:from>
    <xdr:ext cx="926472" cy="447675"/>
    <xdr:sp macro="" textlink="">
      <xdr:nvSpPr>
        <xdr:cNvPr id="103" name="テキスト ボックス 102">
          <a:extLst>
            <a:ext uri="{FF2B5EF4-FFF2-40B4-BE49-F238E27FC236}">
              <a16:creationId xmlns:a16="http://schemas.microsoft.com/office/drawing/2014/main" id="{00000000-0008-0000-2B00-000067000000}"/>
            </a:ext>
          </a:extLst>
        </xdr:cNvPr>
        <xdr:cNvSpPr txBox="1"/>
      </xdr:nvSpPr>
      <xdr:spPr>
        <a:xfrm>
          <a:off x="7408545" y="14653260"/>
          <a:ext cx="926472" cy="447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Spacer </a:t>
          </a:r>
        </a:p>
        <a:p>
          <a:pPr algn="ctr" eaLnBrk="1" fontAlgn="auto" latinLnBrk="0" hangingPunct="1"/>
          <a:r>
            <a:rPr kumimoji="1" lang="en-US" sz="1100" b="0" i="0">
              <a:solidFill>
                <a:schemeClr val="dk1"/>
              </a:solidFill>
              <a:latin typeface="Arial" panose="020B0604020202020204" pitchFamily="34" charset="0"/>
              <a:ea typeface="+mn-ea"/>
              <a:cs typeface="Arial" panose="020B0604020202020204" pitchFamily="34" charset="0"/>
            </a:rPr>
            <a:t>with Bracket</a:t>
          </a:r>
        </a:p>
      </xdr:txBody>
    </xdr:sp>
    <xdr:clientData/>
  </xdr:oneCellAnchor>
  <xdr:oneCellAnchor>
    <xdr:from>
      <xdr:col>9</xdr:col>
      <xdr:colOff>247650</xdr:colOff>
      <xdr:row>68</xdr:row>
      <xdr:rowOff>104775</xdr:rowOff>
    </xdr:from>
    <xdr:ext cx="1182503" cy="451534"/>
    <xdr:sp macro="" textlink="">
      <xdr:nvSpPr>
        <xdr:cNvPr id="104" name="テキスト ボックス 103">
          <a:extLst>
            <a:ext uri="{FF2B5EF4-FFF2-40B4-BE49-F238E27FC236}">
              <a16:creationId xmlns:a16="http://schemas.microsoft.com/office/drawing/2014/main" id="{00000000-0008-0000-2B00-000068000000}"/>
            </a:ext>
          </a:extLst>
        </xdr:cNvPr>
        <xdr:cNvSpPr txBox="1"/>
      </xdr:nvSpPr>
      <xdr:spPr>
        <a:xfrm>
          <a:off x="6962775" y="16468725"/>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5</xdr:col>
      <xdr:colOff>681990</xdr:colOff>
      <xdr:row>65</xdr:row>
      <xdr:rowOff>99060</xdr:rowOff>
    </xdr:from>
    <xdr:ext cx="1182503" cy="451534"/>
    <xdr:sp macro="" textlink="">
      <xdr:nvSpPr>
        <xdr:cNvPr id="105" name="テキスト ボックス 104">
          <a:extLst>
            <a:ext uri="{FF2B5EF4-FFF2-40B4-BE49-F238E27FC236}">
              <a16:creationId xmlns:a16="http://schemas.microsoft.com/office/drawing/2014/main" id="{00000000-0008-0000-2B00-000069000000}"/>
            </a:ext>
          </a:extLst>
        </xdr:cNvPr>
        <xdr:cNvSpPr txBox="1"/>
      </xdr:nvSpPr>
      <xdr:spPr>
        <a:xfrm>
          <a:off x="2145030" y="15902940"/>
          <a:ext cx="1182503" cy="4515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0">
              <a:latin typeface="Arial" panose="020B0604020202020204" pitchFamily="34" charset="0"/>
              <a:ea typeface="Meiryo UI" pitchFamily="50" charset="-128"/>
              <a:cs typeface="Arial" panose="020B0604020202020204" pitchFamily="34" charset="0"/>
            </a:rPr>
            <a:t>Pressure Switch </a:t>
          </a:r>
        </a:p>
        <a:p>
          <a:pPr algn="ctr"/>
          <a:r>
            <a:rPr kumimoji="1" lang="en-US" sz="1000" b="0">
              <a:latin typeface="Arial" panose="020B0604020202020204" pitchFamily="34" charset="0"/>
              <a:ea typeface="Meiryo UI" pitchFamily="50" charset="-128"/>
              <a:cs typeface="Arial" panose="020B0604020202020204" pitchFamily="34" charset="0"/>
            </a:rPr>
            <a:t>IS10M-□-1-D</a:t>
          </a:r>
        </a:p>
      </xdr:txBody>
    </xdr:sp>
    <xdr:clientData/>
  </xdr:oneCellAnchor>
  <xdr:oneCellAnchor>
    <xdr:from>
      <xdr:col>8</xdr:col>
      <xdr:colOff>40821</xdr:colOff>
      <xdr:row>2</xdr:row>
      <xdr:rowOff>9525</xdr:rowOff>
    </xdr:from>
    <xdr:ext cx="1614545" cy="515782"/>
    <xdr:sp macro="" textlink="">
      <xdr:nvSpPr>
        <xdr:cNvPr id="106" name="テキスト ボックス 105">
          <a:extLst>
            <a:ext uri="{FF2B5EF4-FFF2-40B4-BE49-F238E27FC236}">
              <a16:creationId xmlns:a16="http://schemas.microsoft.com/office/drawing/2014/main" id="{00000000-0008-0000-2B00-00006A000000}"/>
            </a:ext>
          </a:extLst>
        </xdr:cNvPr>
        <xdr:cNvSpPr txBox="1"/>
      </xdr:nvSpPr>
      <xdr:spPr>
        <a:xfrm>
          <a:off x="6517821" y="594632"/>
          <a:ext cx="1614545"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Body type：Standard </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sz="1000" b="0" i="0">
              <a:solidFill>
                <a:sysClr val="windowText" lastClr="000000"/>
              </a:solidFill>
              <a:latin typeface="Meiryo UI" pitchFamily="50" charset="-128"/>
              <a:ea typeface="Meiryo UI" pitchFamily="50" charset="-128"/>
              <a:cs typeface="Meiryo UI" pitchFamily="50" charset="-128"/>
            </a:rPr>
            <a:t>（IS10M-□□-D）</a:t>
          </a:r>
        </a:p>
      </xdr:txBody>
    </xdr:sp>
    <xdr:clientData/>
  </xdr:oneCellAnchor>
  <xdr:oneCellAnchor>
    <xdr:from>
      <xdr:col>11</xdr:col>
      <xdr:colOff>330347</xdr:colOff>
      <xdr:row>2</xdr:row>
      <xdr:rowOff>0</xdr:rowOff>
    </xdr:from>
    <xdr:ext cx="1441292" cy="515782"/>
    <xdr:sp macro="" textlink="">
      <xdr:nvSpPr>
        <xdr:cNvPr id="107" name="テキスト ボックス 106">
          <a:extLst>
            <a:ext uri="{FF2B5EF4-FFF2-40B4-BE49-F238E27FC236}">
              <a16:creationId xmlns:a16="http://schemas.microsoft.com/office/drawing/2014/main" id="{00000000-0008-0000-2B00-00006B000000}"/>
            </a:ext>
          </a:extLst>
        </xdr:cNvPr>
        <xdr:cNvSpPr txBox="1"/>
      </xdr:nvSpPr>
      <xdr:spPr>
        <a:xfrm>
          <a:off x="8181668" y="585107"/>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sz="1000" b="1" i="0">
              <a:solidFill>
                <a:sysClr val="windowText" lastClr="000000"/>
              </a:solidFill>
              <a:latin typeface="Meiryo UI" pitchFamily="50" charset="-128"/>
              <a:ea typeface="Meiryo UI" pitchFamily="50" charset="-128"/>
              <a:cs typeface="Meiryo UI" pitchFamily="50" charset="-128"/>
            </a:rPr>
            <a:t>Body type：Slim </a:t>
          </a:r>
        </a:p>
        <a:p>
          <a:pPr algn="ctr"/>
          <a:r>
            <a:rPr kumimoji="1" lang="en-US" sz="1000" b="0" i="0">
              <a:solidFill>
                <a:sysClr val="windowText" lastClr="000000"/>
              </a:solidFill>
              <a:latin typeface="Meiryo UI" pitchFamily="50" charset="-128"/>
              <a:ea typeface="Meiryo UI" pitchFamily="50" charset="-128"/>
              <a:cs typeface="Meiryo UI" pitchFamily="50" charset="-128"/>
            </a:rPr>
            <a:t>（IS10M-□□-1-D）</a:t>
          </a:r>
        </a:p>
      </xdr:txBody>
    </xdr:sp>
    <xdr:clientData/>
  </xdr:oneCellAnchor>
  <xdr:twoCellAnchor editAs="oneCell">
    <xdr:from>
      <xdr:col>9</xdr:col>
      <xdr:colOff>496106</xdr:colOff>
      <xdr:row>3</xdr:row>
      <xdr:rowOff>276225</xdr:rowOff>
    </xdr:from>
    <xdr:to>
      <xdr:col>10</xdr:col>
      <xdr:colOff>429430</xdr:colOff>
      <xdr:row>9</xdr:row>
      <xdr:rowOff>114300</xdr:rowOff>
    </xdr:to>
    <xdr:pic>
      <xdr:nvPicPr>
        <xdr:cNvPr id="108" name="Picture 2">
          <a:extLst>
            <a:ext uri="{FF2B5EF4-FFF2-40B4-BE49-F238E27FC236}">
              <a16:creationId xmlns:a16="http://schemas.microsoft.com/office/drawing/2014/main" id="{00000000-0008-0000-2B00-00006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95570" y="1079046"/>
          <a:ext cx="559253" cy="1389290"/>
        </a:xfrm>
        <a:prstGeom prst="rect">
          <a:avLst/>
        </a:prstGeom>
        <a:noFill/>
        <a:ln w="1">
          <a:noFill/>
          <a:miter lim="800000"/>
          <a:headEnd/>
          <a:tailEnd type="none" w="med" len="med"/>
        </a:ln>
        <a:effectLst/>
      </xdr:spPr>
    </xdr:pic>
    <xdr:clientData/>
  </xdr:twoCellAnchor>
  <xdr:twoCellAnchor editAs="oneCell">
    <xdr:from>
      <xdr:col>12</xdr:col>
      <xdr:colOff>97960</xdr:colOff>
      <xdr:row>3</xdr:row>
      <xdr:rowOff>278130</xdr:rowOff>
    </xdr:from>
    <xdr:to>
      <xdr:col>13</xdr:col>
      <xdr:colOff>160020</xdr:colOff>
      <xdr:row>9</xdr:row>
      <xdr:rowOff>97155</xdr:rowOff>
    </xdr:to>
    <xdr:pic>
      <xdr:nvPicPr>
        <xdr:cNvPr id="109" name="Picture 3">
          <a:extLst>
            <a:ext uri="{FF2B5EF4-FFF2-40B4-BE49-F238E27FC236}">
              <a16:creationId xmlns:a16="http://schemas.microsoft.com/office/drawing/2014/main" id="{00000000-0008-0000-2B00-00006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725580" y="1062990"/>
          <a:ext cx="618320" cy="1358265"/>
        </a:xfrm>
        <a:prstGeom prst="rect">
          <a:avLst/>
        </a:prstGeom>
        <a:noFill/>
        <a:ln w="1">
          <a:noFill/>
          <a:miter lim="800000"/>
          <a:headEnd/>
          <a:tailEnd type="none" w="med" len="med"/>
        </a:ln>
        <a:effec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15784</xdr:colOff>
      <xdr:row>6</xdr:row>
      <xdr:rowOff>23641</xdr:rowOff>
    </xdr:from>
    <xdr:to>
      <xdr:col>14</xdr:col>
      <xdr:colOff>583774</xdr:colOff>
      <xdr:row>9</xdr:row>
      <xdr:rowOff>141514</xdr:rowOff>
    </xdr:to>
    <xdr:pic>
      <xdr:nvPicPr>
        <xdr:cNvPr id="27651" name="Picture 3">
          <a:extLst>
            <a:ext uri="{FF2B5EF4-FFF2-40B4-BE49-F238E27FC236}">
              <a16:creationId xmlns:a16="http://schemas.microsoft.com/office/drawing/2014/main" id="{00000000-0008-0000-2C00-000003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200355" y="1689155"/>
          <a:ext cx="2004905" cy="792788"/>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114299</xdr:rowOff>
    </xdr:to>
    <xdr:pic>
      <xdr:nvPicPr>
        <xdr:cNvPr id="5" name="Picture 3">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7</xdr:col>
      <xdr:colOff>2715440</xdr:colOff>
      <xdr:row>2</xdr:row>
      <xdr:rowOff>21772</xdr:rowOff>
    </xdr:from>
    <xdr:to>
      <xdr:col>10</xdr:col>
      <xdr:colOff>605754</xdr:colOff>
      <xdr:row>9</xdr:row>
      <xdr:rowOff>105017</xdr:rowOff>
    </xdr:to>
    <xdr:pic>
      <xdr:nvPicPr>
        <xdr:cNvPr id="6" name="Picture 1">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774326" y="587829"/>
          <a:ext cx="1406399" cy="1857617"/>
        </a:xfrm>
        <a:prstGeom prst="rect">
          <a:avLst/>
        </a:prstGeom>
        <a:noFill/>
        <a:ln w="1">
          <a:noFill/>
          <a:miter lim="800000"/>
          <a:headEnd/>
          <a:tailEnd type="none" w="med" len="med"/>
        </a:ln>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506730</xdr:colOff>
      <xdr:row>6</xdr:row>
      <xdr:rowOff>144033</xdr:rowOff>
    </xdr:from>
    <xdr:to>
      <xdr:col>14</xdr:col>
      <xdr:colOff>117735</xdr:colOff>
      <xdr:row>9</xdr:row>
      <xdr:rowOff>65314</xdr:rowOff>
    </xdr:to>
    <xdr:pic>
      <xdr:nvPicPr>
        <xdr:cNvPr id="4" name="Picture 2">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081701" y="1809547"/>
          <a:ext cx="1679290" cy="596196"/>
        </a:xfrm>
        <a:prstGeom prst="rect">
          <a:avLst/>
        </a:prstGeom>
        <a:noFill/>
      </xdr:spPr>
    </xdr:pic>
    <xdr:clientData/>
  </xdr:twoCellAnchor>
  <xdr:twoCellAnchor editAs="oneCell">
    <xdr:from>
      <xdr:col>1</xdr:col>
      <xdr:colOff>0</xdr:colOff>
      <xdr:row>3</xdr:row>
      <xdr:rowOff>0</xdr:rowOff>
    </xdr:from>
    <xdr:to>
      <xdr:col>7</xdr:col>
      <xdr:colOff>929368</xdr:colOff>
      <xdr:row>6</xdr:row>
      <xdr:rowOff>114299</xdr:rowOff>
    </xdr:to>
    <xdr:pic>
      <xdr:nvPicPr>
        <xdr:cNvPr id="5" name="Picture 2">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52330</xdr:colOff>
      <xdr:row>2</xdr:row>
      <xdr:rowOff>21122</xdr:rowOff>
    </xdr:from>
    <xdr:to>
      <xdr:col>10</xdr:col>
      <xdr:colOff>424543</xdr:colOff>
      <xdr:row>9</xdr:row>
      <xdr:rowOff>142876</xdr:rowOff>
    </xdr:to>
    <xdr:pic>
      <xdr:nvPicPr>
        <xdr:cNvPr id="7" name="Picture 1">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017701" y="587179"/>
          <a:ext cx="981813" cy="1896126"/>
        </a:xfrm>
        <a:prstGeom prst="rect">
          <a:avLst/>
        </a:prstGeom>
        <a:noFill/>
        <a:ln w="1">
          <a:noFill/>
          <a:miter lim="800000"/>
          <a:headEnd/>
          <a:tailEnd type="none" w="med" len="med"/>
        </a:ln>
        <a:effec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47625</xdr:colOff>
      <xdr:row>2</xdr:row>
      <xdr:rowOff>87362</xdr:rowOff>
    </xdr:from>
    <xdr:to>
      <xdr:col>13</xdr:col>
      <xdr:colOff>5881</xdr:colOff>
      <xdr:row>9</xdr:row>
      <xdr:rowOff>4989</xdr:rowOff>
    </xdr:to>
    <xdr:pic>
      <xdr:nvPicPr>
        <xdr:cNvPr id="6" name="図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622596" y="653419"/>
          <a:ext cx="1787056" cy="1691999"/>
        </a:xfrm>
        <a:prstGeom prst="rect">
          <a:avLst/>
        </a:prstGeom>
      </xdr:spPr>
    </xdr:pic>
    <xdr:clientData/>
  </xdr:twoCellAnchor>
  <xdr:twoCellAnchor editAs="oneCell">
    <xdr:from>
      <xdr:col>1</xdr:col>
      <xdr:colOff>0</xdr:colOff>
      <xdr:row>3</xdr:row>
      <xdr:rowOff>0</xdr:rowOff>
    </xdr:from>
    <xdr:to>
      <xdr:col>7</xdr:col>
      <xdr:colOff>929368</xdr:colOff>
      <xdr:row>6</xdr:row>
      <xdr:rowOff>114299</xdr:rowOff>
    </xdr:to>
    <xdr:pic>
      <xdr:nvPicPr>
        <xdr:cNvPr id="3" name="Picture 2">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838200"/>
          <a:ext cx="4295775" cy="990600"/>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F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F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3000-000003000000}"/>
                </a:ext>
              </a:extLst>
            </xdr:cNvPr>
            <xdr:cNvPicPr>
              <a:picLocks noChangeAspect="1" noChangeArrowheads="1"/>
              <a:extLst>
                <a:ext uri="{84589F7E-364E-4C9E-8A38-B11213B215E9}">
                  <a14:cameraTool cellRange="'[2]Product No'!$DM$2:$DZ$4" spid="_x0000_s72989"/>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10</xdr:col>
      <xdr:colOff>83820</xdr:colOff>
      <xdr:row>2</xdr:row>
      <xdr:rowOff>167640</xdr:rowOff>
    </xdr:from>
    <xdr:to>
      <xdr:col>12</xdr:col>
      <xdr:colOff>220980</xdr:colOff>
      <xdr:row>9</xdr:row>
      <xdr:rowOff>106680</xdr:rowOff>
    </xdr:to>
    <xdr:pic>
      <xdr:nvPicPr>
        <xdr:cNvPr id="114690" name="Picture 2">
          <a:extLst>
            <a:ext uri="{FF2B5EF4-FFF2-40B4-BE49-F238E27FC236}">
              <a16:creationId xmlns:a16="http://schemas.microsoft.com/office/drawing/2014/main" id="{00000000-0008-0000-0500-000002C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79080" y="769620"/>
          <a:ext cx="135636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xdr:row>
      <xdr:rowOff>304800</xdr:rowOff>
    </xdr:from>
    <xdr:to>
      <xdr:col>7</xdr:col>
      <xdr:colOff>1970974</xdr:colOff>
      <xdr:row>7</xdr:row>
      <xdr:rowOff>29095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9382" y="1108364"/>
          <a:ext cx="6357159" cy="874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33</xdr:row>
      <xdr:rowOff>117021</xdr:rowOff>
    </xdr:from>
    <xdr:to>
      <xdr:col>13</xdr:col>
      <xdr:colOff>206828</xdr:colOff>
      <xdr:row>73</xdr:row>
      <xdr:rowOff>119743</xdr:rowOff>
    </xdr:to>
    <xdr:sp macro="" textlink="">
      <xdr:nvSpPr>
        <xdr:cNvPr id="11" name="角丸四角形 22">
          <a:extLst>
            <a:ext uri="{FF2B5EF4-FFF2-40B4-BE49-F238E27FC236}">
              <a16:creationId xmlns:a16="http://schemas.microsoft.com/office/drawing/2014/main" id="{00000000-0008-0000-0500-00000B000000}"/>
            </a:ext>
          </a:extLst>
        </xdr:cNvPr>
        <xdr:cNvSpPr/>
      </xdr:nvSpPr>
      <xdr:spPr>
        <a:xfrm>
          <a:off x="0" y="8705850"/>
          <a:ext cx="11560628"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34</xdr:row>
      <xdr:rowOff>60960</xdr:rowOff>
    </xdr:from>
    <xdr:ext cx="4750398" cy="939231"/>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312421" y="957834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1053738</xdr:colOff>
      <xdr:row>34</xdr:row>
      <xdr:rowOff>100148</xdr:rowOff>
    </xdr:from>
    <xdr:ext cx="5537562" cy="1574405"/>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5694318" y="961752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11</xdr:col>
      <xdr:colOff>13223</xdr:colOff>
      <xdr:row>44</xdr:row>
      <xdr:rowOff>26894</xdr:rowOff>
    </xdr:from>
    <xdr:to>
      <xdr:col>12</xdr:col>
      <xdr:colOff>343605</xdr:colOff>
      <xdr:row>46</xdr:row>
      <xdr:rowOff>34514</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0147823" y="10771094"/>
          <a:ext cx="939982"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1065606</xdr:colOff>
      <xdr:row>45</xdr:row>
      <xdr:rowOff>100270</xdr:rowOff>
    </xdr:from>
    <xdr:to>
      <xdr:col>12</xdr:col>
      <xdr:colOff>429037</xdr:colOff>
      <xdr:row>48</xdr:row>
      <xdr:rowOff>79809</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a:stretch>
          <a:fillRect/>
        </a:stretch>
      </xdr:blipFill>
      <xdr:spPr>
        <a:xfrm>
          <a:off x="5713806" y="11040413"/>
          <a:ext cx="5459431" cy="567367"/>
        </a:xfrm>
        <a:prstGeom prst="rect">
          <a:avLst/>
        </a:prstGeom>
      </xdr:spPr>
    </xdr:pic>
    <xdr:clientData/>
  </xdr:twoCellAnchor>
  <xdr:twoCellAnchor editAs="oneCell">
    <xdr:from>
      <xdr:col>7</xdr:col>
      <xdr:colOff>2216229</xdr:colOff>
      <xdr:row>50</xdr:row>
      <xdr:rowOff>182261</xdr:rowOff>
    </xdr:from>
    <xdr:to>
      <xdr:col>10</xdr:col>
      <xdr:colOff>43795</xdr:colOff>
      <xdr:row>62</xdr:row>
      <xdr:rowOff>176980</xdr:rowOff>
    </xdr:to>
    <xdr:pic>
      <xdr:nvPicPr>
        <xdr:cNvPr id="28" name="図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stretch>
          <a:fillRect/>
        </a:stretch>
      </xdr:blipFill>
      <xdr:spPr>
        <a:xfrm>
          <a:off x="6864429" y="12102118"/>
          <a:ext cx="2704366" cy="2346033"/>
        </a:xfrm>
        <a:prstGeom prst="rect">
          <a:avLst/>
        </a:prstGeom>
      </xdr:spPr>
    </xdr:pic>
    <xdr:clientData/>
  </xdr:twoCellAnchor>
  <xdr:twoCellAnchor editAs="oneCell">
    <xdr:from>
      <xdr:col>2</xdr:col>
      <xdr:colOff>9471</xdr:colOff>
      <xdr:row>39</xdr:row>
      <xdr:rowOff>130628</xdr:rowOff>
    </xdr:from>
    <xdr:to>
      <xdr:col>6</xdr:col>
      <xdr:colOff>23673</xdr:colOff>
      <xdr:row>71</xdr:row>
      <xdr:rowOff>174858</xdr:rowOff>
    </xdr:to>
    <xdr:pic>
      <xdr:nvPicPr>
        <xdr:cNvPr id="29" name="図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stretch>
          <a:fillRect/>
        </a:stretch>
      </xdr:blipFill>
      <xdr:spPr>
        <a:xfrm>
          <a:off x="586414" y="9895114"/>
          <a:ext cx="3464973" cy="6314401"/>
        </a:xfrm>
        <a:prstGeom prst="rect">
          <a:avLst/>
        </a:prstGeom>
      </xdr:spPr>
    </xdr:pic>
    <xdr:clientData/>
  </xdr:twoCellAnchor>
  <xdr:twoCellAnchor>
    <xdr:from>
      <xdr:col>1</xdr:col>
      <xdr:colOff>76200</xdr:colOff>
      <xdr:row>51</xdr:row>
      <xdr:rowOff>80489</xdr:rowOff>
    </xdr:from>
    <xdr:to>
      <xdr:col>6</xdr:col>
      <xdr:colOff>577084</xdr:colOff>
      <xdr:row>56</xdr:row>
      <xdr:rowOff>3390</xdr:rowOff>
    </xdr:to>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195943" y="12196289"/>
          <a:ext cx="4408855" cy="90261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1089412</xdr:colOff>
      <xdr:row>39</xdr:row>
      <xdr:rowOff>141514</xdr:rowOff>
    </xdr:from>
    <xdr:to>
      <xdr:col>5</xdr:col>
      <xdr:colOff>516253</xdr:colOff>
      <xdr:row>40</xdr:row>
      <xdr:rowOff>182944</xdr:rowOff>
    </xdr:to>
    <xdr:sp macro="" textlink="">
      <xdr:nvSpPr>
        <xdr:cNvPr id="31" name="正方形/長方形 30">
          <a:extLst>
            <a:ext uri="{FF2B5EF4-FFF2-40B4-BE49-F238E27FC236}">
              <a16:creationId xmlns:a16="http://schemas.microsoft.com/office/drawing/2014/main" id="{00000000-0008-0000-0500-00001F000000}"/>
            </a:ext>
          </a:extLst>
        </xdr:cNvPr>
        <xdr:cNvSpPr/>
      </xdr:nvSpPr>
      <xdr:spPr>
        <a:xfrm>
          <a:off x="2515441" y="9906000"/>
          <a:ext cx="1059698" cy="2373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1124070</xdr:colOff>
      <xdr:row>39</xdr:row>
      <xdr:rowOff>153583</xdr:rowOff>
    </xdr:from>
    <xdr:to>
      <xdr:col>6</xdr:col>
      <xdr:colOff>91060</xdr:colOff>
      <xdr:row>41</xdr:row>
      <xdr:rowOff>159376</xdr:rowOff>
    </xdr:to>
    <xdr:sp macro="" textlink="">
      <xdr:nvSpPr>
        <xdr:cNvPr id="32" name="テキスト ボックス 31">
          <a:extLst>
            <a:ext uri="{FF2B5EF4-FFF2-40B4-BE49-F238E27FC236}">
              <a16:creationId xmlns:a16="http://schemas.microsoft.com/office/drawing/2014/main" id="{00000000-0008-0000-0500-000020000000}"/>
            </a:ext>
          </a:extLst>
        </xdr:cNvPr>
        <xdr:cNvSpPr txBox="1"/>
      </xdr:nvSpPr>
      <xdr:spPr>
        <a:xfrm>
          <a:off x="2550099" y="9918069"/>
          <a:ext cx="1568675" cy="39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103131</xdr:colOff>
      <xdr:row>61</xdr:row>
      <xdr:rowOff>146112</xdr:rowOff>
    </xdr:from>
    <xdr:to>
      <xdr:col>4</xdr:col>
      <xdr:colOff>902986</xdr:colOff>
      <xdr:row>62</xdr:row>
      <xdr:rowOff>149171</xdr:rowOff>
    </xdr:to>
    <xdr:sp macro="" textlink="">
      <xdr:nvSpPr>
        <xdr:cNvPr id="33" name="正方形/長方形 32">
          <a:extLst>
            <a:ext uri="{FF2B5EF4-FFF2-40B4-BE49-F238E27FC236}">
              <a16:creationId xmlns:a16="http://schemas.microsoft.com/office/drawing/2014/main" id="{00000000-0008-0000-0500-000021000000}"/>
            </a:ext>
          </a:extLst>
        </xdr:cNvPr>
        <xdr:cNvSpPr/>
      </xdr:nvSpPr>
      <xdr:spPr>
        <a:xfrm>
          <a:off x="1529160" y="14221341"/>
          <a:ext cx="799855" cy="199001"/>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18975</xdr:colOff>
      <xdr:row>61</xdr:row>
      <xdr:rowOff>13948</xdr:rowOff>
    </xdr:from>
    <xdr:to>
      <xdr:col>4</xdr:col>
      <xdr:colOff>1538968</xdr:colOff>
      <xdr:row>63</xdr:row>
      <xdr:rowOff>28024</xdr:rowOff>
    </xdr:to>
    <xdr:sp macro="" textlink="">
      <xdr:nvSpPr>
        <xdr:cNvPr id="34" name="テキスト ボックス 33">
          <a:extLst>
            <a:ext uri="{FF2B5EF4-FFF2-40B4-BE49-F238E27FC236}">
              <a16:creationId xmlns:a16="http://schemas.microsoft.com/office/drawing/2014/main" id="{00000000-0008-0000-0500-000022000000}"/>
            </a:ext>
          </a:extLst>
        </xdr:cNvPr>
        <xdr:cNvSpPr txBox="1"/>
      </xdr:nvSpPr>
      <xdr:spPr>
        <a:xfrm>
          <a:off x="1325261" y="14089177"/>
          <a:ext cx="1639736" cy="405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xdr:col>
      <xdr:colOff>570350</xdr:colOff>
      <xdr:row>40</xdr:row>
      <xdr:rowOff>163894</xdr:rowOff>
    </xdr:from>
    <xdr:to>
      <xdr:col>4</xdr:col>
      <xdr:colOff>516537</xdr:colOff>
      <xdr:row>41</xdr:row>
      <xdr:rowOff>143684</xdr:rowOff>
    </xdr:to>
    <xdr:sp macro="" textlink="">
      <xdr:nvSpPr>
        <xdr:cNvPr id="35" name="正方形/長方形 34">
          <a:extLst>
            <a:ext uri="{FF2B5EF4-FFF2-40B4-BE49-F238E27FC236}">
              <a16:creationId xmlns:a16="http://schemas.microsoft.com/office/drawing/2014/main" id="{00000000-0008-0000-0500-000023000000}"/>
            </a:ext>
          </a:extLst>
        </xdr:cNvPr>
        <xdr:cNvSpPr/>
      </xdr:nvSpPr>
      <xdr:spPr>
        <a:xfrm>
          <a:off x="1147293" y="10124323"/>
          <a:ext cx="795273" cy="17573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524749</xdr:colOff>
      <xdr:row>40</xdr:row>
      <xdr:rowOff>84227</xdr:rowOff>
    </xdr:from>
    <xdr:to>
      <xdr:col>4</xdr:col>
      <xdr:colOff>1078511</xdr:colOff>
      <xdr:row>41</xdr:row>
      <xdr:rowOff>190262</xdr:rowOff>
    </xdr:to>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1101692" y="10044656"/>
          <a:ext cx="1402848" cy="30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2</xdr:col>
      <xdr:colOff>725455</xdr:colOff>
      <xdr:row>59</xdr:row>
      <xdr:rowOff>45983</xdr:rowOff>
    </xdr:from>
    <xdr:to>
      <xdr:col>4</xdr:col>
      <xdr:colOff>397473</xdr:colOff>
      <xdr:row>60</xdr:row>
      <xdr:rowOff>12448</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1302398" y="13729326"/>
          <a:ext cx="521104" cy="1624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662486</xdr:colOff>
      <xdr:row>58</xdr:row>
      <xdr:rowOff>161651</xdr:rowOff>
    </xdr:from>
    <xdr:to>
      <xdr:col>5</xdr:col>
      <xdr:colOff>375066</xdr:colOff>
      <xdr:row>60</xdr:row>
      <xdr:rowOff>80095</xdr:rowOff>
    </xdr:to>
    <xdr:sp macro="" textlink="">
      <xdr:nvSpPr>
        <xdr:cNvPr id="38" name="テキスト ボックス 37">
          <a:extLst>
            <a:ext uri="{FF2B5EF4-FFF2-40B4-BE49-F238E27FC236}">
              <a16:creationId xmlns:a16="http://schemas.microsoft.com/office/drawing/2014/main" id="{00000000-0008-0000-0500-000026000000}"/>
            </a:ext>
          </a:extLst>
        </xdr:cNvPr>
        <xdr:cNvSpPr txBox="1"/>
      </xdr:nvSpPr>
      <xdr:spPr>
        <a:xfrm>
          <a:off x="1239429" y="13649051"/>
          <a:ext cx="2194523" cy="3103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137160</xdr:colOff>
      <xdr:row>2</xdr:row>
      <xdr:rowOff>121920</xdr:rowOff>
    </xdr:from>
    <xdr:to>
      <xdr:col>11</xdr:col>
      <xdr:colOff>594360</xdr:colOff>
      <xdr:row>9</xdr:row>
      <xdr:rowOff>0</xdr:rowOff>
    </xdr:to>
    <xdr:pic>
      <xdr:nvPicPr>
        <xdr:cNvPr id="116738" name="Picture 2">
          <a:extLst>
            <a:ext uri="{FF2B5EF4-FFF2-40B4-BE49-F238E27FC236}">
              <a16:creationId xmlns:a16="http://schemas.microsoft.com/office/drawing/2014/main" id="{00000000-0008-0000-0600-000002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2420" y="723900"/>
          <a:ext cx="1066800"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41564</xdr:colOff>
      <xdr:row>3</xdr:row>
      <xdr:rowOff>304800</xdr:rowOff>
    </xdr:from>
    <xdr:to>
      <xdr:col>7</xdr:col>
      <xdr:colOff>1871848</xdr:colOff>
      <xdr:row>7</xdr:row>
      <xdr:rowOff>22167</xdr:rowOff>
    </xdr:to>
    <xdr:pic>
      <xdr:nvPicPr>
        <xdr:cNvPr id="2" name="図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08364"/>
          <a:ext cx="6362700" cy="86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117021</xdr:rowOff>
    </xdr:from>
    <xdr:to>
      <xdr:col>12</xdr:col>
      <xdr:colOff>57150</xdr:colOff>
      <xdr:row>76</xdr:row>
      <xdr:rowOff>119743</xdr:rowOff>
    </xdr:to>
    <xdr:sp macro="" textlink="">
      <xdr:nvSpPr>
        <xdr:cNvPr id="11" name="角丸四角形 22">
          <a:extLst>
            <a:ext uri="{FF2B5EF4-FFF2-40B4-BE49-F238E27FC236}">
              <a16:creationId xmlns:a16="http://schemas.microsoft.com/office/drawing/2014/main" id="{00000000-0008-0000-0600-00000B000000}"/>
            </a:ext>
          </a:extLst>
        </xdr:cNvPr>
        <xdr:cNvSpPr/>
      </xdr:nvSpPr>
      <xdr:spPr>
        <a:xfrm>
          <a:off x="0" y="9456964"/>
          <a:ext cx="11508921" cy="784043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312421" y="1056894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1053738</xdr:colOff>
      <xdr:row>37</xdr:row>
      <xdr:rowOff>100148</xdr:rowOff>
    </xdr:from>
    <xdr:ext cx="5537562" cy="1574405"/>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5701938" y="949179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xdr:from>
      <xdr:col>10</xdr:col>
      <xdr:colOff>2337</xdr:colOff>
      <xdr:row>47</xdr:row>
      <xdr:rowOff>26894</xdr:rowOff>
    </xdr:from>
    <xdr:to>
      <xdr:col>11</xdr:col>
      <xdr:colOff>332719</xdr:colOff>
      <xdr:row>49</xdr:row>
      <xdr:rowOff>34514</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0232187" y="11323544"/>
          <a:ext cx="939982"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oneCell">
    <xdr:from>
      <xdr:col>7</xdr:col>
      <xdr:colOff>1090099</xdr:colOff>
      <xdr:row>48</xdr:row>
      <xdr:rowOff>130207</xdr:rowOff>
    </xdr:from>
    <xdr:to>
      <xdr:col>11</xdr:col>
      <xdr:colOff>355559</xdr:colOff>
      <xdr:row>51</xdr:row>
      <xdr:rowOff>109745</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a:stretch>
          <a:fillRect/>
        </a:stretch>
      </xdr:blipFill>
      <xdr:spPr>
        <a:xfrm>
          <a:off x="5738299" y="11821464"/>
          <a:ext cx="5459431" cy="567367"/>
        </a:xfrm>
        <a:prstGeom prst="rect">
          <a:avLst/>
        </a:prstGeom>
      </xdr:spPr>
    </xdr:pic>
    <xdr:clientData/>
  </xdr:twoCellAnchor>
  <xdr:twoCellAnchor editAs="oneCell">
    <xdr:from>
      <xdr:col>7</xdr:col>
      <xdr:colOff>2142751</xdr:colOff>
      <xdr:row>53</xdr:row>
      <xdr:rowOff>70684</xdr:rowOff>
    </xdr:from>
    <xdr:to>
      <xdr:col>7</xdr:col>
      <xdr:colOff>4847117</xdr:colOff>
      <xdr:row>65</xdr:row>
      <xdr:rowOff>65402</xdr:rowOff>
    </xdr:to>
    <xdr:pic>
      <xdr:nvPicPr>
        <xdr:cNvPr id="28" name="図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a:stretch>
          <a:fillRect/>
        </a:stretch>
      </xdr:blipFill>
      <xdr:spPr>
        <a:xfrm>
          <a:off x="6790951" y="12741655"/>
          <a:ext cx="2704366" cy="2346033"/>
        </a:xfrm>
        <a:prstGeom prst="rect">
          <a:avLst/>
        </a:prstGeom>
      </xdr:spPr>
    </xdr:pic>
    <xdr:clientData/>
  </xdr:twoCellAnchor>
  <xdr:twoCellAnchor editAs="oneCell">
    <xdr:from>
      <xdr:col>2</xdr:col>
      <xdr:colOff>295221</xdr:colOff>
      <xdr:row>43</xdr:row>
      <xdr:rowOff>19050</xdr:rowOff>
    </xdr:from>
    <xdr:to>
      <xdr:col>6</xdr:col>
      <xdr:colOff>309423</xdr:colOff>
      <xdr:row>75</xdr:row>
      <xdr:rowOff>63280</xdr:rowOff>
    </xdr:to>
    <xdr:pic>
      <xdr:nvPicPr>
        <xdr:cNvPr id="29" name="図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5"/>
        <a:stretch>
          <a:fillRect/>
        </a:stretch>
      </xdr:blipFill>
      <xdr:spPr>
        <a:xfrm>
          <a:off x="866721" y="10553700"/>
          <a:ext cx="3462252" cy="6140230"/>
        </a:xfrm>
        <a:prstGeom prst="rect">
          <a:avLst/>
        </a:prstGeom>
      </xdr:spPr>
    </xdr:pic>
    <xdr:clientData/>
  </xdr:twoCellAnchor>
  <xdr:twoCellAnchor>
    <xdr:from>
      <xdr:col>1</xdr:col>
      <xdr:colOff>361950</xdr:colOff>
      <xdr:row>54</xdr:row>
      <xdr:rowOff>164854</xdr:rowOff>
    </xdr:from>
    <xdr:to>
      <xdr:col>7</xdr:col>
      <xdr:colOff>242348</xdr:colOff>
      <xdr:row>59</xdr:row>
      <xdr:rowOff>87754</xdr:rowOff>
    </xdr:to>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476250" y="12795004"/>
          <a:ext cx="4414298" cy="875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xdr:from>
      <xdr:col>4</xdr:col>
      <xdr:colOff>1375162</xdr:colOff>
      <xdr:row>43</xdr:row>
      <xdr:rowOff>29936</xdr:rowOff>
    </xdr:from>
    <xdr:to>
      <xdr:col>5</xdr:col>
      <xdr:colOff>802003</xdr:colOff>
      <xdr:row>44</xdr:row>
      <xdr:rowOff>71366</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2784862" y="10564586"/>
          <a:ext cx="1065141" cy="23193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1409820</xdr:colOff>
      <xdr:row>43</xdr:row>
      <xdr:rowOff>42005</xdr:rowOff>
    </xdr:from>
    <xdr:to>
      <xdr:col>6</xdr:col>
      <xdr:colOff>376810</xdr:colOff>
      <xdr:row>45</xdr:row>
      <xdr:rowOff>47797</xdr:rowOff>
    </xdr:to>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2819520" y="10576655"/>
          <a:ext cx="1576840" cy="386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388881</xdr:colOff>
      <xdr:row>65</xdr:row>
      <xdr:rowOff>34534</xdr:rowOff>
    </xdr:from>
    <xdr:to>
      <xdr:col>4</xdr:col>
      <xdr:colOff>1188736</xdr:colOff>
      <xdr:row>66</xdr:row>
      <xdr:rowOff>37592</xdr:rowOff>
    </xdr:to>
    <xdr:sp macro="" textlink="">
      <xdr:nvSpPr>
        <xdr:cNvPr id="33" name="正方形/長方形 32">
          <a:extLst>
            <a:ext uri="{FF2B5EF4-FFF2-40B4-BE49-F238E27FC236}">
              <a16:creationId xmlns:a16="http://schemas.microsoft.com/office/drawing/2014/main" id="{00000000-0008-0000-0600-000021000000}"/>
            </a:ext>
          </a:extLst>
        </xdr:cNvPr>
        <xdr:cNvSpPr/>
      </xdr:nvSpPr>
      <xdr:spPr>
        <a:xfrm>
          <a:off x="1798581" y="14760184"/>
          <a:ext cx="799855" cy="19355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184982</xdr:colOff>
      <xdr:row>64</xdr:row>
      <xdr:rowOff>98313</xdr:rowOff>
    </xdr:from>
    <xdr:to>
      <xdr:col>5</xdr:col>
      <xdr:colOff>191861</xdr:colOff>
      <xdr:row>66</xdr:row>
      <xdr:rowOff>112388</xdr:rowOff>
    </xdr:to>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1594682" y="14633463"/>
          <a:ext cx="1645179" cy="395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4</xdr:col>
      <xdr:colOff>7014</xdr:colOff>
      <xdr:row>44</xdr:row>
      <xdr:rowOff>52316</xdr:rowOff>
    </xdr:from>
    <xdr:to>
      <xdr:col>4</xdr:col>
      <xdr:colOff>802287</xdr:colOff>
      <xdr:row>45</xdr:row>
      <xdr:rowOff>32105</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416714" y="10777466"/>
          <a:ext cx="795273" cy="17028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81156</xdr:colOff>
      <xdr:row>43</xdr:row>
      <xdr:rowOff>168592</xdr:rowOff>
    </xdr:from>
    <xdr:to>
      <xdr:col>4</xdr:col>
      <xdr:colOff>1364261</xdr:colOff>
      <xdr:row>45</xdr:row>
      <xdr:rowOff>78683</xdr:rowOff>
    </xdr:to>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376556" y="10703242"/>
          <a:ext cx="1397405" cy="291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xdr:from>
      <xdr:col>4</xdr:col>
      <xdr:colOff>162119</xdr:colOff>
      <xdr:row>62</xdr:row>
      <xdr:rowOff>130348</xdr:rowOff>
    </xdr:from>
    <xdr:to>
      <xdr:col>4</xdr:col>
      <xdr:colOff>683223</xdr:colOff>
      <xdr:row>63</xdr:row>
      <xdr:rowOff>96813</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1571819" y="14284498"/>
          <a:ext cx="521104" cy="15696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99150</xdr:colOff>
      <xdr:row>62</xdr:row>
      <xdr:rowOff>50073</xdr:rowOff>
    </xdr:from>
    <xdr:to>
      <xdr:col>5</xdr:col>
      <xdr:colOff>660816</xdr:colOff>
      <xdr:row>63</xdr:row>
      <xdr:rowOff>164460</xdr:rowOff>
    </xdr:to>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1508850" y="14204223"/>
          <a:ext cx="2199966" cy="304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441960</xdr:colOff>
      <xdr:row>2</xdr:row>
      <xdr:rowOff>60960</xdr:rowOff>
    </xdr:from>
    <xdr:to>
      <xdr:col>12</xdr:col>
      <xdr:colOff>434340</xdr:colOff>
      <xdr:row>8</xdr:row>
      <xdr:rowOff>190500</xdr:rowOff>
    </xdr:to>
    <xdr:pic>
      <xdr:nvPicPr>
        <xdr:cNvPr id="37890" name="Picture 2">
          <a:extLst>
            <a:ext uri="{FF2B5EF4-FFF2-40B4-BE49-F238E27FC236}">
              <a16:creationId xmlns:a16="http://schemas.microsoft.com/office/drawing/2014/main" id="{00000000-0008-0000-0700-0000029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662940"/>
          <a:ext cx="182118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53789</xdr:colOff>
      <xdr:row>3</xdr:row>
      <xdr:rowOff>215153</xdr:rowOff>
    </xdr:from>
    <xdr:to>
      <xdr:col>7</xdr:col>
      <xdr:colOff>1494929</xdr:colOff>
      <xdr:row>6</xdr:row>
      <xdr:rowOff>164951</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330" y="1030941"/>
          <a:ext cx="5745480" cy="891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40</xdr:row>
      <xdr:rowOff>117021</xdr:rowOff>
    </xdr:from>
    <xdr:to>
      <xdr:col>12</xdr:col>
      <xdr:colOff>172890</xdr:colOff>
      <xdr:row>80</xdr:row>
      <xdr:rowOff>119743</xdr:rowOff>
    </xdr:to>
    <xdr:sp macro="" textlink="">
      <xdr:nvSpPr>
        <xdr:cNvPr id="12" name="角丸四角形 22">
          <a:extLst>
            <a:ext uri="{FF2B5EF4-FFF2-40B4-BE49-F238E27FC236}">
              <a16:creationId xmlns:a16="http://schemas.microsoft.com/office/drawing/2014/main" id="{00000000-0008-0000-0700-00000C000000}"/>
            </a:ext>
          </a:extLst>
        </xdr:cNvPr>
        <xdr:cNvSpPr/>
      </xdr:nvSpPr>
      <xdr:spPr>
        <a:xfrm>
          <a:off x="0" y="9680121"/>
          <a:ext cx="1136993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absolute">
    <xdr:from>
      <xdr:col>1</xdr:col>
      <xdr:colOff>198121</xdr:colOff>
      <xdr:row>41</xdr:row>
      <xdr:rowOff>60960</xdr:rowOff>
    </xdr:from>
    <xdr:to>
      <xdr:col>7</xdr:col>
      <xdr:colOff>662269</xdr:colOff>
      <xdr:row>46</xdr:row>
      <xdr:rowOff>47691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312421" y="981456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1168038</xdr:colOff>
      <xdr:row>41</xdr:row>
      <xdr:rowOff>100148</xdr:rowOff>
    </xdr:from>
    <xdr:to>
      <xdr:col>11</xdr:col>
      <xdr:colOff>522514</xdr:colOff>
      <xdr:row>49</xdr:row>
      <xdr:rowOff>150553</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5572398" y="985374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editAs="absolute">
    <xdr:from>
      <xdr:col>10</xdr:col>
      <xdr:colOff>59487</xdr:colOff>
      <xdr:row>51</xdr:row>
      <xdr:rowOff>26894</xdr:rowOff>
    </xdr:from>
    <xdr:to>
      <xdr:col>11</xdr:col>
      <xdr:colOff>398033</xdr:colOff>
      <xdr:row>53</xdr:row>
      <xdr:rowOff>34514</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0041687" y="11685494"/>
          <a:ext cx="943792"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7</xdr:col>
      <xdr:colOff>1264024</xdr:colOff>
      <xdr:row>52</xdr:row>
      <xdr:rowOff>125506</xdr:rowOff>
    </xdr:from>
    <xdr:to>
      <xdr:col>11</xdr:col>
      <xdr:colOff>526762</xdr:colOff>
      <xdr:row>55</xdr:row>
      <xdr:rowOff>88715</xdr:rowOff>
    </xdr:to>
    <xdr:pic>
      <xdr:nvPicPr>
        <xdr:cNvPr id="27" name="図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a:stretch>
          <a:fillRect/>
        </a:stretch>
      </xdr:blipFill>
      <xdr:spPr>
        <a:xfrm>
          <a:off x="5683624" y="12694024"/>
          <a:ext cx="5445824" cy="527985"/>
        </a:xfrm>
        <a:prstGeom prst="rect">
          <a:avLst/>
        </a:prstGeom>
      </xdr:spPr>
    </xdr:pic>
    <xdr:clientData/>
  </xdr:twoCellAnchor>
  <xdr:twoCellAnchor editAs="absolute">
    <xdr:from>
      <xdr:col>7</xdr:col>
      <xdr:colOff>2316676</xdr:colOff>
      <xdr:row>57</xdr:row>
      <xdr:rowOff>38769</xdr:rowOff>
    </xdr:from>
    <xdr:to>
      <xdr:col>9</xdr:col>
      <xdr:colOff>46270</xdr:colOff>
      <xdr:row>68</xdr:row>
      <xdr:rowOff>164115</xdr:rowOff>
    </xdr:to>
    <xdr:pic>
      <xdr:nvPicPr>
        <xdr:cNvPr id="28" name="図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4"/>
        <a:stretch>
          <a:fillRect/>
        </a:stretch>
      </xdr:blipFill>
      <xdr:spPr>
        <a:xfrm>
          <a:off x="6736276" y="13548581"/>
          <a:ext cx="2696041" cy="2196193"/>
        </a:xfrm>
        <a:prstGeom prst="rect">
          <a:avLst/>
        </a:prstGeom>
      </xdr:spPr>
    </xdr:pic>
    <xdr:clientData/>
  </xdr:twoCellAnchor>
  <xdr:twoCellAnchor editAs="absolute">
    <xdr:from>
      <xdr:col>2</xdr:col>
      <xdr:colOff>224217</xdr:colOff>
      <xdr:row>47</xdr:row>
      <xdr:rowOff>41563</xdr:rowOff>
    </xdr:from>
    <xdr:to>
      <xdr:col>6</xdr:col>
      <xdr:colOff>475183</xdr:colOff>
      <xdr:row>78</xdr:row>
      <xdr:rowOff>107565</xdr:rowOff>
    </xdr:to>
    <xdr:pic>
      <xdr:nvPicPr>
        <xdr:cNvPr id="29" name="図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5"/>
        <a:stretch>
          <a:fillRect/>
        </a:stretch>
      </xdr:blipFill>
      <xdr:spPr>
        <a:xfrm>
          <a:off x="792253" y="11637818"/>
          <a:ext cx="3468190" cy="6078874"/>
        </a:xfrm>
        <a:prstGeom prst="rect">
          <a:avLst/>
        </a:prstGeom>
      </xdr:spPr>
    </xdr:pic>
    <xdr:clientData/>
  </xdr:twoCellAnchor>
  <xdr:twoCellAnchor editAs="absolute">
    <xdr:from>
      <xdr:col>1</xdr:col>
      <xdr:colOff>290946</xdr:colOff>
      <xdr:row>58</xdr:row>
      <xdr:rowOff>127496</xdr:rowOff>
    </xdr:from>
    <xdr:to>
      <xdr:col>7</xdr:col>
      <xdr:colOff>416273</xdr:colOff>
      <xdr:row>63</xdr:row>
      <xdr:rowOff>23181</xdr:rowOff>
    </xdr:to>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401782" y="13857351"/>
          <a:ext cx="4420236" cy="8655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absolute">
    <xdr:from>
      <xdr:col>4</xdr:col>
      <xdr:colOff>1532758</xdr:colOff>
      <xdr:row>47</xdr:row>
      <xdr:rowOff>52449</xdr:rowOff>
    </xdr:from>
    <xdr:to>
      <xdr:col>5</xdr:col>
      <xdr:colOff>965042</xdr:colOff>
      <xdr:row>48</xdr:row>
      <xdr:rowOff>88436</xdr:rowOff>
    </xdr:to>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2712374" y="11648704"/>
          <a:ext cx="1069099" cy="2299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1567416</xdr:colOff>
      <xdr:row>47</xdr:row>
      <xdr:rowOff>64518</xdr:rowOff>
    </xdr:from>
    <xdr:to>
      <xdr:col>6</xdr:col>
      <xdr:colOff>542570</xdr:colOff>
      <xdr:row>49</xdr:row>
      <xdr:rowOff>59424</xdr:rowOff>
    </xdr:to>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2748021" y="11660773"/>
          <a:ext cx="1579809" cy="38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546477</xdr:colOff>
      <xdr:row>68</xdr:row>
      <xdr:rowOff>133247</xdr:rowOff>
    </xdr:from>
    <xdr:to>
      <xdr:col>4</xdr:col>
      <xdr:colOff>1346332</xdr:colOff>
      <xdr:row>69</xdr:row>
      <xdr:rowOff>130862</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721145" y="15802738"/>
          <a:ext cx="804803" cy="19157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342578</xdr:colOff>
      <xdr:row>68</xdr:row>
      <xdr:rowOff>6526</xdr:rowOff>
    </xdr:from>
    <xdr:to>
      <xdr:col>5</xdr:col>
      <xdr:colOff>354900</xdr:colOff>
      <xdr:row>70</xdr:row>
      <xdr:rowOff>9715</xdr:rowOff>
    </xdr:to>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1517246" y="15676017"/>
          <a:ext cx="1651116" cy="391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164610</xdr:colOff>
      <xdr:row>48</xdr:row>
      <xdr:rowOff>69386</xdr:rowOff>
    </xdr:from>
    <xdr:to>
      <xdr:col>4</xdr:col>
      <xdr:colOff>959883</xdr:colOff>
      <xdr:row>49</xdr:row>
      <xdr:rowOff>43732</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339278" y="11859604"/>
          <a:ext cx="800221" cy="16831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124452</xdr:colOff>
      <xdr:row>47</xdr:row>
      <xdr:rowOff>191105</xdr:rowOff>
    </xdr:from>
    <xdr:to>
      <xdr:col>4</xdr:col>
      <xdr:colOff>1521857</xdr:colOff>
      <xdr:row>49</xdr:row>
      <xdr:rowOff>90310</xdr:rowOff>
    </xdr:to>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299120" y="11787360"/>
          <a:ext cx="1402353" cy="28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4</xdr:col>
      <xdr:colOff>319715</xdr:colOff>
      <xdr:row>66</xdr:row>
      <xdr:rowOff>49447</xdr:rowOff>
    </xdr:from>
    <xdr:to>
      <xdr:col>4</xdr:col>
      <xdr:colOff>840819</xdr:colOff>
      <xdr:row>67</xdr:row>
      <xdr:rowOff>10469</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1494383" y="15331011"/>
          <a:ext cx="526052" cy="1549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256746</xdr:colOff>
      <xdr:row>65</xdr:row>
      <xdr:rowOff>165115</xdr:rowOff>
    </xdr:from>
    <xdr:to>
      <xdr:col>5</xdr:col>
      <xdr:colOff>823855</xdr:colOff>
      <xdr:row>67</xdr:row>
      <xdr:rowOff>78116</xdr:rowOff>
    </xdr:to>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a:off x="1431414" y="15252715"/>
          <a:ext cx="2208872" cy="300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304800</xdr:colOff>
      <xdr:row>2</xdr:row>
      <xdr:rowOff>129540</xdr:rowOff>
    </xdr:from>
    <xdr:to>
      <xdr:col>12</xdr:col>
      <xdr:colOff>373380</xdr:colOff>
      <xdr:row>9</xdr:row>
      <xdr:rowOff>123582</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0060" y="731520"/>
          <a:ext cx="1287780" cy="1792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3</xdr:row>
      <xdr:rowOff>274320</xdr:rowOff>
    </xdr:from>
    <xdr:to>
      <xdr:col>7</xdr:col>
      <xdr:colOff>2405743</xdr:colOff>
      <xdr:row>7</xdr:row>
      <xdr:rowOff>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60" y="1089660"/>
          <a:ext cx="6637020"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217712</xdr:colOff>
      <xdr:row>43</xdr:row>
      <xdr:rowOff>163286</xdr:rowOff>
    </xdr:from>
    <xdr:to>
      <xdr:col>6</xdr:col>
      <xdr:colOff>359227</xdr:colOff>
      <xdr:row>76</xdr:row>
      <xdr:rowOff>65314</xdr:rowOff>
    </xdr:to>
    <xdr:pic>
      <xdr:nvPicPr>
        <xdr:cNvPr id="12" name="図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a:stretch>
          <a:fillRect/>
        </a:stretch>
      </xdr:blipFill>
      <xdr:spPr>
        <a:xfrm>
          <a:off x="794655" y="10918372"/>
          <a:ext cx="3429001" cy="6368142"/>
        </a:xfrm>
        <a:prstGeom prst="rect">
          <a:avLst/>
        </a:prstGeom>
      </xdr:spPr>
    </xdr:pic>
    <xdr:clientData/>
  </xdr:twoCellAnchor>
  <xdr:twoCellAnchor editAs="absolute">
    <xdr:from>
      <xdr:col>0</xdr:col>
      <xdr:colOff>0</xdr:colOff>
      <xdr:row>37</xdr:row>
      <xdr:rowOff>117021</xdr:rowOff>
    </xdr:from>
    <xdr:to>
      <xdr:col>14</xdr:col>
      <xdr:colOff>172890</xdr:colOff>
      <xdr:row>77</xdr:row>
      <xdr:rowOff>119743</xdr:rowOff>
    </xdr:to>
    <xdr:sp macro="" textlink="">
      <xdr:nvSpPr>
        <xdr:cNvPr id="13" name="角丸四角形 22">
          <a:extLst>
            <a:ext uri="{FF2B5EF4-FFF2-40B4-BE49-F238E27FC236}">
              <a16:creationId xmlns:a16="http://schemas.microsoft.com/office/drawing/2014/main" id="{00000000-0008-0000-0800-00000D000000}"/>
            </a:ext>
          </a:extLst>
        </xdr:cNvPr>
        <xdr:cNvSpPr/>
      </xdr:nvSpPr>
      <xdr:spPr>
        <a:xfrm>
          <a:off x="0" y="9428661"/>
          <a:ext cx="1136231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absolute">
    <xdr:from>
      <xdr:col>1</xdr:col>
      <xdr:colOff>198121</xdr:colOff>
      <xdr:row>38</xdr:row>
      <xdr:rowOff>60960</xdr:rowOff>
    </xdr:from>
    <xdr:to>
      <xdr:col>7</xdr:col>
      <xdr:colOff>575184</xdr:colOff>
      <xdr:row>43</xdr:row>
      <xdr:rowOff>47691</xdr:rowOff>
    </xdr:to>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312421" y="956310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1995353</xdr:colOff>
      <xdr:row>38</xdr:row>
      <xdr:rowOff>100148</xdr:rowOff>
    </xdr:from>
    <xdr:to>
      <xdr:col>13</xdr:col>
      <xdr:colOff>130628</xdr:colOff>
      <xdr:row>46</xdr:row>
      <xdr:rowOff>150553</xdr:rowOff>
    </xdr:to>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5564778" y="960228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twoCellAnchor>
  <xdr:twoCellAnchor editAs="absolute">
    <xdr:from>
      <xdr:col>1</xdr:col>
      <xdr:colOff>284441</xdr:colOff>
      <xdr:row>55</xdr:row>
      <xdr:rowOff>125506</xdr:rowOff>
    </xdr:from>
    <xdr:to>
      <xdr:col>7</xdr:col>
      <xdr:colOff>1203832</xdr:colOff>
      <xdr:row>60</xdr:row>
      <xdr:rowOff>53789</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398741" y="12866146"/>
          <a:ext cx="4374516" cy="880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clientData/>
  </xdr:twoCellAnchor>
  <xdr:twoCellAnchor editAs="absolute">
    <xdr:from>
      <xdr:col>7</xdr:col>
      <xdr:colOff>2038892</xdr:colOff>
      <xdr:row>49</xdr:row>
      <xdr:rowOff>59843</xdr:rowOff>
    </xdr:from>
    <xdr:to>
      <xdr:col>13</xdr:col>
      <xdr:colOff>71544</xdr:colOff>
      <xdr:row>52</xdr:row>
      <xdr:rowOff>0</xdr:rowOff>
    </xdr:to>
    <xdr:pic>
      <xdr:nvPicPr>
        <xdr:cNvPr id="17" name="図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4"/>
        <a:stretch>
          <a:fillRect/>
        </a:stretch>
      </xdr:blipFill>
      <xdr:spPr>
        <a:xfrm>
          <a:off x="5620291" y="11990586"/>
          <a:ext cx="5445824" cy="527985"/>
        </a:xfrm>
        <a:prstGeom prst="rect">
          <a:avLst/>
        </a:prstGeom>
      </xdr:spPr>
    </xdr:pic>
    <xdr:clientData/>
  </xdr:twoCellAnchor>
  <xdr:twoCellAnchor editAs="absolute">
    <xdr:from>
      <xdr:col>11</xdr:col>
      <xdr:colOff>277201</xdr:colOff>
      <xdr:row>48</xdr:row>
      <xdr:rowOff>26894</xdr:rowOff>
    </xdr:from>
    <xdr:to>
      <xdr:col>13</xdr:col>
      <xdr:colOff>6147</xdr:colOff>
      <xdr:row>50</xdr:row>
      <xdr:rowOff>34514</xdr:rowOff>
    </xdr:to>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10052573" y="11761694"/>
          <a:ext cx="948146" cy="399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1395428</xdr:colOff>
      <xdr:row>43</xdr:row>
      <xdr:rowOff>163286</xdr:rowOff>
    </xdr:from>
    <xdr:to>
      <xdr:col>5</xdr:col>
      <xdr:colOff>805545</xdr:colOff>
      <xdr:row>45</xdr:row>
      <xdr:rowOff>21771</xdr:rowOff>
    </xdr:to>
    <xdr:sp macro="" textlink="">
      <xdr:nvSpPr>
        <xdr:cNvPr id="19" name="正方形/長方形 18">
          <a:extLst>
            <a:ext uri="{FF2B5EF4-FFF2-40B4-BE49-F238E27FC236}">
              <a16:creationId xmlns:a16="http://schemas.microsoft.com/office/drawing/2014/main" id="{00000000-0008-0000-0800-000013000000}"/>
            </a:ext>
          </a:extLst>
        </xdr:cNvPr>
        <xdr:cNvSpPr/>
      </xdr:nvSpPr>
      <xdr:spPr>
        <a:xfrm>
          <a:off x="2658171" y="10918372"/>
          <a:ext cx="1042974" cy="25037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1326571</xdr:colOff>
      <xdr:row>43</xdr:row>
      <xdr:rowOff>155761</xdr:rowOff>
    </xdr:from>
    <xdr:to>
      <xdr:col>6</xdr:col>
      <xdr:colOff>285100</xdr:colOff>
      <xdr:row>45</xdr:row>
      <xdr:rowOff>161424</xdr:rowOff>
    </xdr:to>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2589314" y="10910847"/>
          <a:ext cx="1560215" cy="397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449918</xdr:colOff>
      <xdr:row>66</xdr:row>
      <xdr:rowOff>65315</xdr:rowOff>
    </xdr:from>
    <xdr:to>
      <xdr:col>4</xdr:col>
      <xdr:colOff>1382486</xdr:colOff>
      <xdr:row>66</xdr:row>
      <xdr:rowOff>188039</xdr:rowOff>
    </xdr:to>
    <xdr:sp macro="" textlink="">
      <xdr:nvSpPr>
        <xdr:cNvPr id="21" name="正方形/長方形 20">
          <a:extLst>
            <a:ext uri="{FF2B5EF4-FFF2-40B4-BE49-F238E27FC236}">
              <a16:creationId xmlns:a16="http://schemas.microsoft.com/office/drawing/2014/main" id="{00000000-0008-0000-0800-000015000000}"/>
            </a:ext>
          </a:extLst>
        </xdr:cNvPr>
        <xdr:cNvSpPr/>
      </xdr:nvSpPr>
      <xdr:spPr>
        <a:xfrm>
          <a:off x="1712661" y="15327086"/>
          <a:ext cx="932568" cy="12272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311333</xdr:colOff>
      <xdr:row>65</xdr:row>
      <xdr:rowOff>74913</xdr:rowOff>
    </xdr:from>
    <xdr:to>
      <xdr:col>5</xdr:col>
      <xdr:colOff>32657</xdr:colOff>
      <xdr:row>67</xdr:row>
      <xdr:rowOff>88860</xdr:rowOff>
    </xdr:to>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1574076" y="15140742"/>
          <a:ext cx="1354181" cy="405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editAs="absolute">
    <xdr:from>
      <xdr:col>4</xdr:col>
      <xdr:colOff>122481</xdr:colOff>
      <xdr:row>45</xdr:row>
      <xdr:rowOff>10887</xdr:rowOff>
    </xdr:from>
    <xdr:to>
      <xdr:col>4</xdr:col>
      <xdr:colOff>696686</xdr:colOff>
      <xdr:row>46</xdr:row>
      <xdr:rowOff>12927</xdr:rowOff>
    </xdr:to>
    <xdr:sp macro="" textlink="">
      <xdr:nvSpPr>
        <xdr:cNvPr id="23" name="正方形/長方形 22">
          <a:extLst>
            <a:ext uri="{FF2B5EF4-FFF2-40B4-BE49-F238E27FC236}">
              <a16:creationId xmlns:a16="http://schemas.microsoft.com/office/drawing/2014/main" id="{00000000-0008-0000-0800-000017000000}"/>
            </a:ext>
          </a:extLst>
        </xdr:cNvPr>
        <xdr:cNvSpPr/>
      </xdr:nvSpPr>
      <xdr:spPr>
        <a:xfrm>
          <a:off x="1385224" y="11157858"/>
          <a:ext cx="574205" cy="19798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6122</xdr:colOff>
      <xdr:row>44</xdr:row>
      <xdr:rowOff>129948</xdr:rowOff>
    </xdr:from>
    <xdr:to>
      <xdr:col>4</xdr:col>
      <xdr:colOff>859972</xdr:colOff>
      <xdr:row>46</xdr:row>
      <xdr:rowOff>54429</xdr:rowOff>
    </xdr:to>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1268865" y="11080977"/>
          <a:ext cx="853850" cy="316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4</xdr:col>
      <xdr:colOff>223156</xdr:colOff>
      <xdr:row>63</xdr:row>
      <xdr:rowOff>90488</xdr:rowOff>
    </xdr:from>
    <xdr:to>
      <xdr:col>5</xdr:col>
      <xdr:colOff>17688</xdr:colOff>
      <xdr:row>64</xdr:row>
      <xdr:rowOff>62593</xdr:rowOff>
    </xdr:to>
    <xdr:sp macro="" textlink="">
      <xdr:nvSpPr>
        <xdr:cNvPr id="25" name="正方形/長方形 24">
          <a:extLst>
            <a:ext uri="{FF2B5EF4-FFF2-40B4-BE49-F238E27FC236}">
              <a16:creationId xmlns:a16="http://schemas.microsoft.com/office/drawing/2014/main" id="{00000000-0008-0000-0800-000019000000}"/>
            </a:ext>
          </a:extLst>
        </xdr:cNvPr>
        <xdr:cNvSpPr/>
      </xdr:nvSpPr>
      <xdr:spPr>
        <a:xfrm>
          <a:off x="1476102" y="14355128"/>
          <a:ext cx="518432"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4</xdr:col>
      <xdr:colOff>160187</xdr:colOff>
      <xdr:row>63</xdr:row>
      <xdr:rowOff>17896</xdr:rowOff>
    </xdr:from>
    <xdr:to>
      <xdr:col>7</xdr:col>
      <xdr:colOff>22100</xdr:colOff>
      <xdr:row>64</xdr:row>
      <xdr:rowOff>124534</xdr:rowOff>
    </xdr:to>
    <xdr:sp macro="" textlink="">
      <xdr:nvSpPr>
        <xdr:cNvPr id="26" name="テキスト ボックス 25">
          <a:extLst>
            <a:ext uri="{FF2B5EF4-FFF2-40B4-BE49-F238E27FC236}">
              <a16:creationId xmlns:a16="http://schemas.microsoft.com/office/drawing/2014/main" id="{00000000-0008-0000-0800-00001A000000}"/>
            </a:ext>
          </a:extLst>
        </xdr:cNvPr>
        <xdr:cNvSpPr txBox="1"/>
      </xdr:nvSpPr>
      <xdr:spPr>
        <a:xfrm>
          <a:off x="1413133" y="14282536"/>
          <a:ext cx="2178392" cy="297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twoCellAnchor>
  <xdr:twoCellAnchor editAs="absolute">
    <xdr:from>
      <xdr:col>7</xdr:col>
      <xdr:colOff>3091544</xdr:colOff>
      <xdr:row>53</xdr:row>
      <xdr:rowOff>130629</xdr:rowOff>
    </xdr:from>
    <xdr:to>
      <xdr:col>10</xdr:col>
      <xdr:colOff>203213</xdr:colOff>
      <xdr:row>64</xdr:row>
      <xdr:rowOff>171450</xdr:rowOff>
    </xdr:to>
    <xdr:pic>
      <xdr:nvPicPr>
        <xdr:cNvPr id="29" name="図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5"/>
        <a:stretch>
          <a:fillRect/>
        </a:stretch>
      </xdr:blipFill>
      <xdr:spPr>
        <a:xfrm>
          <a:off x="6664779" y="12608379"/>
          <a:ext cx="2693319" cy="21363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300842</xdr:colOff>
      <xdr:row>2</xdr:row>
      <xdr:rowOff>108857</xdr:rowOff>
    </xdr:from>
    <xdr:to>
      <xdr:col>12</xdr:col>
      <xdr:colOff>337458</xdr:colOff>
      <xdr:row>9</xdr:row>
      <xdr:rowOff>378</xdr:rowOff>
    </xdr:to>
    <xdr:pic>
      <xdr:nvPicPr>
        <xdr:cNvPr id="4" name="図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899" y="707571"/>
          <a:ext cx="1255816" cy="17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206829</xdr:colOff>
      <xdr:row>3</xdr:row>
      <xdr:rowOff>435428</xdr:rowOff>
    </xdr:from>
    <xdr:to>
      <xdr:col>7</xdr:col>
      <xdr:colOff>2547706</xdr:colOff>
      <xdr:row>7</xdr:row>
      <xdr:rowOff>152399</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572" y="1251857"/>
          <a:ext cx="664137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117021</xdr:rowOff>
    </xdr:from>
    <xdr:to>
      <xdr:col>14</xdr:col>
      <xdr:colOff>412376</xdr:colOff>
      <xdr:row>76</xdr:row>
      <xdr:rowOff>119743</xdr:rowOff>
    </xdr:to>
    <xdr:sp macro="" textlink="">
      <xdr:nvSpPr>
        <xdr:cNvPr id="13" name="角丸四角形 22">
          <a:extLst>
            <a:ext uri="{FF2B5EF4-FFF2-40B4-BE49-F238E27FC236}">
              <a16:creationId xmlns:a16="http://schemas.microsoft.com/office/drawing/2014/main" id="{00000000-0008-0000-0900-00000D000000}"/>
            </a:ext>
          </a:extLst>
        </xdr:cNvPr>
        <xdr:cNvSpPr/>
      </xdr:nvSpPr>
      <xdr:spPr>
        <a:xfrm>
          <a:off x="0" y="7935141"/>
          <a:ext cx="10958456" cy="7622722"/>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198121</xdr:colOff>
      <xdr:row>37</xdr:row>
      <xdr:rowOff>60960</xdr:rowOff>
    </xdr:from>
    <xdr:ext cx="4750398" cy="939231"/>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312421" y="8069580"/>
          <a:ext cx="4750398" cy="93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en-US" altLang="ja-JP" sz="1000">
              <a:solidFill>
                <a:srgbClr val="FF0000"/>
              </a:solidFill>
              <a:latin typeface="Meiryo UI" panose="020B0604030504040204" pitchFamily="50" charset="-128"/>
              <a:ea typeface="Meiryo UI" panose="020B0604030504040204" pitchFamily="50" charset="-128"/>
            </a:rPr>
            <a:t>Moment load on bracketed spacers (or spacers).Please place the spacer with bracket so that the spacer with bracket (or spacer) will not be subjected to excessive moment load due to the dead weight of the product or load applied during piping.</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oneCellAnchor>
    <xdr:from>
      <xdr:col>7</xdr:col>
      <xdr:colOff>2234838</xdr:colOff>
      <xdr:row>37</xdr:row>
      <xdr:rowOff>100148</xdr:rowOff>
    </xdr:from>
    <xdr:ext cx="5537562" cy="1574405"/>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5576752" y="9625148"/>
          <a:ext cx="553756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en-US" altLang="ja-JP" sz="1000">
              <a:solidFill>
                <a:schemeClr val="dk1"/>
              </a:solidFill>
              <a:effectLst/>
              <a:latin typeface="Meiryo UI" panose="020B0604030504040204" pitchFamily="50" charset="-128"/>
              <a:ea typeface="Meiryo UI" panose="020B0604030504040204" pitchFamily="50" charset="-128"/>
              <a:cs typeface="+mn-cs"/>
            </a:rPr>
            <a:t>Avoid any torsional or bending moments other than those caused by the equipment’s own weight as failure to do so may result in damage.Support external piping separately. If moment application is unavoidable during operation, the moment should be lower than the max. moment shown below.Piping materials without flexibility, such as steel tube piping, are prone to being affected by excess moment loads or vibrations from the piping side. Use flexible tubing in between to avoid such effects.</a:t>
          </a:r>
          <a:endParaRPr lang="ja-JP" altLang="ja-JP" sz="1000">
            <a:solidFill>
              <a:schemeClr val="dk1"/>
            </a:solidFill>
            <a:effectLst/>
            <a:latin typeface="Meiryo UI" panose="020B0604030504040204" pitchFamily="50" charset="-128"/>
            <a:ea typeface="Meiryo UI" panose="020B0604030504040204" pitchFamily="50" charset="-128"/>
            <a:cs typeface="+mn-cs"/>
          </a:endParaRPr>
        </a:p>
      </xdr:txBody>
    </xdr:sp>
    <xdr:clientData/>
  </xdr:oneCellAnchor>
  <xdr:twoCellAnchor editAs="oneCell">
    <xdr:from>
      <xdr:col>7</xdr:col>
      <xdr:colOff>2223949</xdr:colOff>
      <xdr:row>47</xdr:row>
      <xdr:rowOff>136044</xdr:rowOff>
    </xdr:from>
    <xdr:to>
      <xdr:col>13</xdr:col>
      <xdr:colOff>174172</xdr:colOff>
      <xdr:row>50</xdr:row>
      <xdr:rowOff>141514</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stretch>
          <a:fillRect/>
        </a:stretch>
      </xdr:blipFill>
      <xdr:spPr>
        <a:xfrm>
          <a:off x="5565863" y="11620473"/>
          <a:ext cx="5363394" cy="593298"/>
        </a:xfrm>
        <a:prstGeom prst="rect">
          <a:avLst/>
        </a:prstGeom>
      </xdr:spPr>
    </xdr:pic>
    <xdr:clientData/>
  </xdr:twoCellAnchor>
  <xdr:twoCellAnchor>
    <xdr:from>
      <xdr:col>11</xdr:col>
      <xdr:colOff>353401</xdr:colOff>
      <xdr:row>46</xdr:row>
      <xdr:rowOff>124865</xdr:rowOff>
    </xdr:from>
    <xdr:to>
      <xdr:col>13</xdr:col>
      <xdr:colOff>82347</xdr:colOff>
      <xdr:row>48</xdr:row>
      <xdr:rowOff>132485</xdr:rowOff>
    </xdr:to>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9889287" y="11413351"/>
          <a:ext cx="948146" cy="399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Unit: N</a:t>
          </a:r>
          <a:r>
            <a:rPr kumimoji="1" lang="ja-JP" altLang="en-US" sz="1050">
              <a:latin typeface="Meiryo UI" panose="020B0604030504040204" pitchFamily="50" charset="-128"/>
              <a:ea typeface="Meiryo UI" panose="020B0604030504040204" pitchFamily="50" charset="-128"/>
            </a:rPr>
            <a:t>･</a:t>
          </a:r>
          <a:r>
            <a:rPr kumimoji="1" lang="en-US" altLang="ja-JP" sz="1050">
              <a:latin typeface="Meiryo UI" panose="020B0604030504040204" pitchFamily="50" charset="-128"/>
              <a:ea typeface="Meiryo UI" panose="020B0604030504040204" pitchFamily="50" charset="-128"/>
            </a:rPr>
            <a:t>m</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xdr:col>
      <xdr:colOff>284441</xdr:colOff>
      <xdr:row>42</xdr:row>
      <xdr:rowOff>10881</xdr:rowOff>
    </xdr:from>
    <xdr:to>
      <xdr:col>7</xdr:col>
      <xdr:colOff>1443317</xdr:colOff>
      <xdr:row>75</xdr:row>
      <xdr:rowOff>188317</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96201" y="10567121"/>
          <a:ext cx="5466716" cy="6547756"/>
          <a:chOff x="398741" y="10335981"/>
          <a:chExt cx="4378326" cy="6463936"/>
        </a:xfrm>
      </xdr:grpSpPr>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stretch>
            <a:fillRect/>
          </a:stretch>
        </xdr:blipFill>
        <xdr:spPr>
          <a:xfrm>
            <a:off x="789213" y="10335981"/>
            <a:ext cx="3458937" cy="6463936"/>
          </a:xfrm>
          <a:prstGeom prst="rect">
            <a:avLst/>
          </a:prstGeom>
        </xdr:spPr>
      </xdr:pic>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398741" y="12736606"/>
            <a:ext cx="4378326" cy="880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*Selections can also be made under conditions of cantilevering, as depicted in the figure above.</a:t>
            </a:r>
            <a:r>
              <a:rPr kumimoji="1" lang="ja-JP" altLang="en-US" sz="900">
                <a:latin typeface="Meiryo UI" pitchFamily="50" charset="-128"/>
                <a:ea typeface="Meiryo UI" pitchFamily="50" charset="-128"/>
                <a:cs typeface="Meiryo UI" pitchFamily="50" charset="-128"/>
              </a:rPr>
              <a:t>　</a:t>
            </a:r>
            <a:endParaRPr kumimoji="1" lang="en-US" altLang="ja-JP" sz="9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Meiryo UI" pitchFamily="50" charset="-128"/>
                <a:ea typeface="Meiryo UI" pitchFamily="50" charset="-128"/>
                <a:cs typeface="Meiryo UI" pitchFamily="50" charset="-128"/>
              </a:rPr>
              <a:t>However, please ensure measures are in place to prevent excessive forces from being applied to the bracketed spacer (or spacers).</a:t>
            </a:r>
          </a:p>
        </xdr:txBody>
      </xdr:sp>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2739814" y="10401298"/>
            <a:ext cx="1051138" cy="2373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2725386" y="10382889"/>
            <a:ext cx="1568379" cy="386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a:t>
            </a:r>
            <a:r>
              <a:rPr kumimoji="1" lang="en-US" altLang="ja-JP" sz="1050">
                <a:latin typeface="Meiryo UI" panose="020B0604030504040204" pitchFamily="50" charset="-128"/>
                <a:ea typeface="Meiryo UI" panose="020B0604030504040204" pitchFamily="50" charset="-128"/>
              </a:rPr>
              <a:t>large</a:t>
            </a:r>
            <a:endParaRPr kumimoji="1" lang="ja-JP" altLang="en-US" sz="1050">
              <a:latin typeface="Meiryo UI" panose="020B0604030504040204" pitchFamily="50" charset="-128"/>
              <a:ea typeface="Meiryo UI" panose="020B0604030504040204" pitchFamily="50" charset="-128"/>
            </a:endParaRPr>
          </a:p>
        </xdr:txBody>
      </xdr:sp>
      <xdr:sp macro="" textlink="">
        <xdr:nvSpPr>
          <xdr:cNvPr id="21" name="正方形/長方形 20">
            <a:extLst>
              <a:ext uri="{FF2B5EF4-FFF2-40B4-BE49-F238E27FC236}">
                <a16:creationId xmlns:a16="http://schemas.microsoft.com/office/drawing/2014/main" id="{00000000-0008-0000-0900-000015000000}"/>
              </a:ext>
            </a:extLst>
          </xdr:cNvPr>
          <xdr:cNvSpPr/>
        </xdr:nvSpPr>
        <xdr:spPr>
          <a:xfrm>
            <a:off x="1709940" y="14775167"/>
            <a:ext cx="797183" cy="20111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593126" y="14699871"/>
            <a:ext cx="1639686" cy="389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latin typeface="Meiryo UI" panose="020B0604030504040204" pitchFamily="50" charset="-128"/>
                <a:ea typeface="Meiryo UI" panose="020B0604030504040204" pitchFamily="50" charset="-128"/>
              </a:rPr>
              <a:t>Moment :</a:t>
            </a:r>
            <a:r>
              <a:rPr kumimoji="1" lang="en-US" altLang="ja-JP" sz="1050" baseline="0">
                <a:latin typeface="Meiryo UI" panose="020B0604030504040204" pitchFamily="50" charset="-128"/>
                <a:ea typeface="Meiryo UI" panose="020B0604030504040204" pitchFamily="50" charset="-128"/>
              </a:rPr>
              <a:t> small</a:t>
            </a:r>
            <a:endParaRPr kumimoji="1" lang="ja-JP" altLang="en-US" sz="1050">
              <a:latin typeface="Meiryo UI" panose="020B0604030504040204" pitchFamily="50" charset="-128"/>
              <a:ea typeface="Meiryo UI" panose="020B0604030504040204" pitchFamily="50" charset="-128"/>
            </a:endParaRPr>
          </a:p>
        </xdr:txBody>
      </xdr:sp>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1390074" y="10588488"/>
            <a:ext cx="582015" cy="16319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1275609" y="10488178"/>
            <a:ext cx="1393312" cy="290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Cantilever</a:t>
            </a:r>
            <a:endParaRPr kumimoji="1" lang="ja-JP" altLang="en-US" sz="1000">
              <a:solidFill>
                <a:srgbClr val="FF0000"/>
              </a:solidFill>
              <a:latin typeface="Meiryo UI" pitchFamily="50" charset="-128"/>
              <a:ea typeface="Meiryo UI" pitchFamily="50" charset="-128"/>
              <a:cs typeface="Meiryo UI" pitchFamily="50" charset="-128"/>
            </a:endParaRPr>
          </a:p>
        </xdr:txBody>
      </xdr:sp>
      <xdr:sp macro="" textlink="">
        <xdr:nvSpPr>
          <xdr:cNvPr id="25" name="正方形/長方形 24">
            <a:extLst>
              <a:ext uri="{FF2B5EF4-FFF2-40B4-BE49-F238E27FC236}">
                <a16:creationId xmlns:a16="http://schemas.microsoft.com/office/drawing/2014/main" id="{00000000-0008-0000-0900-000019000000}"/>
              </a:ext>
            </a:extLst>
          </xdr:cNvPr>
          <xdr:cNvSpPr/>
        </xdr:nvSpPr>
        <xdr:spPr>
          <a:xfrm>
            <a:off x="1472292" y="14245466"/>
            <a:ext cx="518432" cy="1626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1369567" y="14239135"/>
            <a:ext cx="1752977" cy="29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en-US" altLang="ja-JP" sz="1000">
                <a:solidFill>
                  <a:srgbClr val="FF0000"/>
                </a:solidFill>
                <a:latin typeface="Meiryo UI" pitchFamily="50" charset="-128"/>
                <a:ea typeface="Meiryo UI" pitchFamily="50" charset="-128"/>
                <a:cs typeface="Meiryo UI" pitchFamily="50" charset="-128"/>
              </a:rPr>
              <a:t>Both ends supported</a:t>
            </a:r>
            <a:endParaRPr kumimoji="1" lang="ja-JP" altLang="en-US" sz="1000">
              <a:solidFill>
                <a:srgbClr val="FF0000"/>
              </a:solidFill>
              <a:latin typeface="Meiryo UI" pitchFamily="50" charset="-128"/>
              <a:ea typeface="Meiryo UI" pitchFamily="50" charset="-128"/>
              <a:cs typeface="Meiryo UI" pitchFamily="50" charset="-128"/>
            </a:endParaRPr>
          </a:p>
        </xdr:txBody>
      </xdr:sp>
    </xdr:grpSp>
    <xdr:clientData/>
  </xdr:twoCellAnchor>
  <xdr:twoCellAnchor editAs="oneCell">
    <xdr:from>
      <xdr:col>7</xdr:col>
      <xdr:colOff>3503855</xdr:colOff>
      <xdr:row>53</xdr:row>
      <xdr:rowOff>56345</xdr:rowOff>
    </xdr:from>
    <xdr:to>
      <xdr:col>11</xdr:col>
      <xdr:colOff>5925</xdr:colOff>
      <xdr:row>64</xdr:row>
      <xdr:rowOff>152399</xdr:rowOff>
    </xdr:to>
    <xdr:pic>
      <xdr:nvPicPr>
        <xdr:cNvPr id="27" name="図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5"/>
        <a:stretch>
          <a:fillRect/>
        </a:stretch>
      </xdr:blipFill>
      <xdr:spPr>
        <a:xfrm>
          <a:off x="6845769" y="12716431"/>
          <a:ext cx="2696041" cy="2251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05_&#12475;&#12531;&#12469;\03&#65306;&#12501;&#12525;&#12540;SW\89)PF3A7.8&#12524;&#12531;&#12472;&#25313;&#22823;(DL24-31021)\&#31777;&#26131;&#29305;&#27880;\2025.03.13_FRL-D_No.AC&#8251;&#8251;X-D_24&#12304;24&#29256;&#12305;_K5.xlsx" TargetMode="External"/><Relationship Id="rId1" Type="http://schemas.openxmlformats.org/officeDocument/2006/relationships/externalLinkPath" Target="/05_&#12475;&#12531;&#12469;/03&#65306;&#12501;&#12525;&#12540;SW/89)PF3A7.8&#12524;&#12531;&#12472;&#25313;&#22823;(DL24-31021)/&#31777;&#26131;&#29305;&#27880;/2025.03.13_FRL-D_No.AC&#8251;&#8251;X-D_24&#12304;24&#29256;&#12305;_K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3srv1\K31local\&#65297;&#20418;&#20849;&#29992;\G1-FRL\&#31777;&#26131;&#29305;&#27880;\FRL-D_&#27161;&#28310;&#21697;\01_&#22411;&#24335;&#34920;&#31034;&#19968;&#24335;.xlsx" TargetMode="External"/><Relationship Id="rId1" Type="http://schemas.openxmlformats.org/officeDocument/2006/relationships/externalLinkPath" Target="file:///\\k3srv1\K31local\&#65297;&#20418;&#20849;&#29992;\G1-FRL\&#31777;&#26131;&#29305;&#27880;\FRL-D_&#27161;&#28310;&#21697;\01_&#22411;&#24335;&#34920;&#31034;&#19968;&#2433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05_&#12475;&#12531;&#12469;\03&#65306;&#12501;&#12525;&#12540;SW\72)%20AMS\&#31777;&#26131;&#29305;&#27880;\2025.05.15_FRL-D_No.AC&#8251;&#8251;X-D_25&#12304;25&#29256;&#12305;.xlsx" TargetMode="External"/><Relationship Id="rId1" Type="http://schemas.openxmlformats.org/officeDocument/2006/relationships/externalLinkPath" Target="/05_&#12475;&#12531;&#12469;/03&#65306;&#12501;&#12525;&#12540;SW/72)%20AMS/&#31777;&#26131;&#29305;&#27880;/2025.05.15_FRL-D_No.AC&#8251;&#8251;X-D_25&#12304;25&#29256;&#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仕様書"/>
      <sheetName val="対象製品ﾘｽﾄ"/>
      <sheetName val="AF"/>
      <sheetName val="AFM"/>
      <sheetName val="AFD"/>
      <sheetName val="AFG"/>
      <sheetName val="AR"/>
      <sheetName val="AR□M"/>
      <sheetName val="AL"/>
      <sheetName val="AW"/>
      <sheetName val="AWM"/>
      <sheetName val="AWD"/>
      <sheetName val="ARG"/>
      <sheetName val="AWG"/>
      <sheetName val="ARP"/>
      <sheetName val="AV-A"/>
      <sheetName val="AFF"/>
      <sheetName val="AM"/>
      <sheetName val="AMD"/>
      <sheetName val="IDG"/>
      <sheetName val="AMK"/>
      <sheetName val="PF3A7"/>
      <sheetName val="PF3A8"/>
      <sheetName val="VP☐E (2)"/>
      <sheetName val="VP☐E"/>
      <sheetName val="VP□R"/>
      <sheetName val="JSXM"/>
      <sheetName val="VPX"/>
      <sheetName val="Y□(T)"/>
      <sheetName val="VHS"/>
      <sheetName val="E□00"/>
      <sheetName val="E□00L"/>
      <sheetName val="E□00T"/>
      <sheetName val="Y□10"/>
      <sheetName val="Y□4"/>
      <sheetName val="IS10M"/>
      <sheetName val="IS10T"/>
      <sheetName val="IS10L"/>
      <sheetName val="IS10E"/>
      <sheetName val="E□00E"/>
      <sheetName val="AK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仕様書"/>
      <sheetName val="対象製品ﾘｽﾄ"/>
      <sheetName val="AF"/>
      <sheetName val="AFM"/>
      <sheetName val="AFD"/>
      <sheetName val="AFG"/>
      <sheetName val="AR"/>
      <sheetName val="AR□M"/>
      <sheetName val="AL"/>
      <sheetName val="AW"/>
      <sheetName val="AWM"/>
      <sheetName val="AWD"/>
      <sheetName val="ARG"/>
      <sheetName val="AWG"/>
      <sheetName val="ARP"/>
      <sheetName val="AV-A"/>
      <sheetName val="AFF"/>
      <sheetName val="AM"/>
      <sheetName val="AMD"/>
      <sheetName val="IDG"/>
      <sheetName val="AMK"/>
      <sheetName val="PF3A7"/>
      <sheetName val="PF3A8"/>
      <sheetName val="VP☐E"/>
      <sheetName val="VP□R"/>
      <sheetName val="JSXM"/>
      <sheetName val="VPX"/>
      <sheetName val="Y□(T)"/>
      <sheetName val="VHS"/>
      <sheetName val="E□00"/>
      <sheetName val="E□00L"/>
      <sheetName val="E□00T"/>
      <sheetName val="Y□10"/>
      <sheetName val="Y□4"/>
      <sheetName val="IS10M"/>
      <sheetName val="IS10T"/>
      <sheetName val="IS10L"/>
      <sheetName val="IS10E"/>
      <sheetName val="E□00E"/>
      <sheetName val="AK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34"/>
  <sheetViews>
    <sheetView showGridLines="0" view="pageBreakPreview" topLeftCell="R1" zoomScale="70" zoomScaleNormal="55" zoomScaleSheetLayoutView="70" workbookViewId="0">
      <selection activeCell="BA18" sqref="BA18"/>
    </sheetView>
  </sheetViews>
  <sheetFormatPr defaultColWidth="9.6640625" defaultRowHeight="15" x14ac:dyDescent="0.3"/>
  <cols>
    <col min="1" max="1" width="17.88671875" style="2" customWidth="1"/>
    <col min="2" max="2" width="11.44140625" style="2" customWidth="1"/>
    <col min="3" max="3" width="3.44140625" style="2" customWidth="1"/>
    <col min="4" max="4" width="9.44140625" style="2" customWidth="1"/>
    <col min="5" max="5" width="3.44140625" style="2" customWidth="1"/>
    <col min="6" max="6" width="9.44140625" style="2" customWidth="1"/>
    <col min="7" max="7" width="3.44140625" style="2" customWidth="1"/>
    <col min="8" max="9" width="6.77734375" style="2" customWidth="1"/>
    <col min="10" max="10" width="3.44140625" style="2" customWidth="1"/>
    <col min="11" max="11" width="9.44140625" style="2" customWidth="1"/>
    <col min="12" max="12" width="6.77734375" style="2" customWidth="1"/>
    <col min="13" max="13" width="9.44140625" style="2" customWidth="1"/>
    <col min="14" max="14" width="3.44140625" style="2" customWidth="1"/>
    <col min="15" max="15" width="6.77734375" style="2" customWidth="1"/>
    <col min="16" max="16" width="9.44140625" style="2" customWidth="1"/>
    <col min="17" max="17" width="3.44140625" style="2" customWidth="1"/>
    <col min="18" max="18" width="6.77734375" style="2" customWidth="1"/>
    <col min="19" max="19" width="3.44140625" style="2" customWidth="1"/>
    <col min="20" max="20" width="6.77734375" style="2" customWidth="1"/>
    <col min="21" max="21" width="3.44140625" style="2" customWidth="1"/>
    <col min="22" max="22" width="11.44140625" style="139" customWidth="1"/>
    <col min="23" max="23" width="9.6640625" style="139"/>
    <col min="24" max="25" width="9.44140625" style="2" customWidth="1"/>
    <col min="26" max="26" width="6.77734375" style="2" customWidth="1"/>
    <col min="27" max="27" width="3.44140625" style="2" customWidth="1"/>
    <col min="28" max="28" width="6.77734375" style="2" customWidth="1"/>
    <col min="29" max="29" width="3.44140625" style="2" customWidth="1"/>
    <col min="30" max="30" width="9.44140625" style="2" customWidth="1"/>
    <col min="31" max="31" width="6.77734375" style="2" customWidth="1"/>
    <col min="32" max="32" width="3.44140625" style="2" customWidth="1"/>
    <col min="33" max="34" width="6.77734375" style="2" customWidth="1"/>
    <col min="35" max="35" width="3.44140625" style="2" customWidth="1"/>
    <col min="36" max="36" width="9.44140625" style="2" customWidth="1"/>
    <col min="37" max="37" width="6.77734375" style="2" customWidth="1"/>
    <col min="38" max="38" width="9.44140625" style="139" customWidth="1"/>
    <col min="39" max="39" width="9.44140625" style="2" customWidth="1"/>
    <col min="40" max="40" width="6.77734375" style="2" customWidth="1"/>
    <col min="41" max="41" width="9.44140625" style="2" customWidth="1"/>
    <col min="42" max="42" width="3.44140625" style="2" customWidth="1"/>
    <col min="43" max="43" width="6.77734375" style="2" customWidth="1"/>
    <col min="44" max="44" width="9.44140625" style="2" customWidth="1"/>
    <col min="45" max="47" width="6.77734375" style="2" customWidth="1"/>
    <col min="48" max="48" width="3.44140625" style="2" customWidth="1"/>
    <col min="49" max="49" width="6.77734375" style="2" customWidth="1"/>
    <col min="50" max="50" width="3.44140625" style="2" customWidth="1"/>
    <col min="51" max="51" width="11.44140625" style="2" customWidth="1"/>
    <col min="52" max="16384" width="9.6640625" style="139"/>
  </cols>
  <sheetData>
    <row r="1" spans="1:51" ht="18.600000000000001" x14ac:dyDescent="0.35">
      <c r="A1" s="4"/>
    </row>
    <row r="2" spans="1:51" x14ac:dyDescent="0.3">
      <c r="A2" s="42"/>
    </row>
    <row r="3" spans="1:51" ht="17.399999999999999" customHeight="1" x14ac:dyDescent="0.3"/>
    <row r="4" spans="1:51" ht="34.200000000000003" customHeight="1" x14ac:dyDescent="0.3">
      <c r="B4" s="140" t="s">
        <v>362</v>
      </c>
      <c r="C4" s="140" t="s">
        <v>341</v>
      </c>
      <c r="D4" s="146">
        <v>40</v>
      </c>
      <c r="E4" s="140" t="s">
        <v>341</v>
      </c>
      <c r="F4" s="141" t="s">
        <v>363</v>
      </c>
      <c r="G4" s="140" t="s">
        <v>341</v>
      </c>
      <c r="H4" s="141" t="s">
        <v>344</v>
      </c>
      <c r="I4" s="140" t="s">
        <v>345</v>
      </c>
      <c r="J4" s="140"/>
      <c r="K4" s="140" t="s">
        <v>364</v>
      </c>
      <c r="L4" s="141">
        <v>2</v>
      </c>
      <c r="M4" s="145" t="s">
        <v>365</v>
      </c>
      <c r="N4" s="140" t="s">
        <v>341</v>
      </c>
      <c r="O4" s="145" t="s">
        <v>366</v>
      </c>
      <c r="P4" s="141">
        <v>20</v>
      </c>
      <c r="Q4" s="140" t="s">
        <v>341</v>
      </c>
      <c r="R4" s="141">
        <v>1</v>
      </c>
      <c r="S4" s="140" t="s">
        <v>341</v>
      </c>
      <c r="T4" s="141" t="s">
        <v>367</v>
      </c>
      <c r="U4" s="140" t="s">
        <v>341</v>
      </c>
      <c r="V4" s="140" t="s">
        <v>368</v>
      </c>
      <c r="X4" s="140" t="s">
        <v>369</v>
      </c>
      <c r="Y4" s="141">
        <v>30</v>
      </c>
      <c r="Z4" s="145" t="s">
        <v>370</v>
      </c>
      <c r="AA4" s="140" t="s">
        <v>341</v>
      </c>
      <c r="AB4" s="147"/>
      <c r="AC4" s="148"/>
      <c r="AD4" s="142" t="s">
        <v>371</v>
      </c>
      <c r="AE4" s="140" t="s">
        <v>372</v>
      </c>
      <c r="AF4" s="140" t="s">
        <v>341</v>
      </c>
      <c r="AG4" s="140" t="s">
        <v>180</v>
      </c>
      <c r="AH4" s="141"/>
      <c r="AI4" s="140" t="s">
        <v>341</v>
      </c>
      <c r="AJ4" s="140" t="s">
        <v>373</v>
      </c>
      <c r="AK4" s="141"/>
      <c r="AL4" s="140"/>
      <c r="AM4" s="140" t="s">
        <v>374</v>
      </c>
      <c r="AN4" s="141">
        <v>3</v>
      </c>
      <c r="AO4" s="145" t="s">
        <v>375</v>
      </c>
      <c r="AP4" s="140" t="s">
        <v>341</v>
      </c>
      <c r="AQ4" s="140">
        <v>5</v>
      </c>
      <c r="AR4" s="147" t="s">
        <v>376</v>
      </c>
      <c r="AS4" s="148" t="s">
        <v>377</v>
      </c>
      <c r="AT4" s="142"/>
      <c r="AU4" s="140">
        <v>1</v>
      </c>
      <c r="AV4" s="140" t="s">
        <v>341</v>
      </c>
      <c r="AW4" s="141"/>
      <c r="AX4" s="140" t="s">
        <v>341</v>
      </c>
      <c r="AY4" s="146" t="s">
        <v>378</v>
      </c>
    </row>
    <row r="5" spans="1:51" ht="7.95" customHeight="1" x14ac:dyDescent="0.3">
      <c r="C5" s="43"/>
      <c r="D5" s="43"/>
      <c r="E5" s="43"/>
      <c r="F5" s="43"/>
      <c r="G5" s="43"/>
      <c r="H5" s="43"/>
      <c r="I5" s="43"/>
      <c r="J5" s="43"/>
      <c r="L5" s="43"/>
      <c r="M5" s="43"/>
      <c r="N5" s="43"/>
      <c r="O5" s="43"/>
      <c r="P5" s="43"/>
      <c r="Q5" s="43"/>
      <c r="R5" s="43"/>
      <c r="S5" s="43"/>
      <c r="T5" s="43"/>
      <c r="U5" s="43"/>
      <c r="Y5" s="43"/>
      <c r="Z5" s="43"/>
      <c r="AA5" s="43"/>
      <c r="AB5" s="43"/>
      <c r="AC5" s="43"/>
      <c r="AD5" s="43"/>
      <c r="AE5" s="43"/>
      <c r="AF5" s="43"/>
      <c r="AG5" s="43"/>
      <c r="AH5" s="43"/>
      <c r="AI5" s="43"/>
      <c r="AJ5" s="43"/>
      <c r="AK5" s="43"/>
      <c r="AN5" s="43"/>
      <c r="AO5" s="43"/>
      <c r="AP5" s="43"/>
      <c r="AQ5" s="43"/>
      <c r="AR5" s="43"/>
      <c r="AS5" s="43"/>
      <c r="AT5" s="43"/>
      <c r="AU5" s="43"/>
      <c r="AV5" s="43"/>
      <c r="AW5" s="43"/>
      <c r="AX5" s="43"/>
      <c r="AY5" s="43"/>
    </row>
    <row r="6" spans="1:51" ht="27" x14ac:dyDescent="0.3">
      <c r="C6" s="143"/>
      <c r="D6" s="143" t="s">
        <v>348</v>
      </c>
      <c r="E6" s="143"/>
      <c r="F6" s="143" t="s">
        <v>354</v>
      </c>
      <c r="G6" s="143"/>
      <c r="H6" s="143" t="s">
        <v>355</v>
      </c>
      <c r="J6" s="143"/>
      <c r="L6" s="143" t="s">
        <v>348</v>
      </c>
      <c r="M6" s="143"/>
      <c r="N6" s="143"/>
      <c r="O6" s="143"/>
      <c r="P6" s="143" t="s">
        <v>354</v>
      </c>
      <c r="Q6" s="143"/>
      <c r="R6" s="143" t="s">
        <v>355</v>
      </c>
      <c r="S6" s="143"/>
      <c r="T6" s="143" t="s">
        <v>352</v>
      </c>
      <c r="Y6" s="143" t="s">
        <v>348</v>
      </c>
      <c r="Z6" s="143"/>
      <c r="AA6" s="143"/>
      <c r="AB6" s="143" t="s">
        <v>354</v>
      </c>
      <c r="AC6" s="143"/>
      <c r="AD6" s="143" t="s">
        <v>355</v>
      </c>
      <c r="AE6" s="143"/>
      <c r="AF6" s="143"/>
      <c r="AG6" s="143"/>
      <c r="AH6" s="143" t="s">
        <v>352</v>
      </c>
      <c r="AI6" s="143"/>
      <c r="AJ6" s="143"/>
      <c r="AK6" s="143" t="s">
        <v>356</v>
      </c>
      <c r="AN6" s="143" t="s">
        <v>348</v>
      </c>
      <c r="AO6" s="143"/>
      <c r="AP6" s="143"/>
      <c r="AQ6" s="143"/>
      <c r="AR6" s="143" t="s">
        <v>354</v>
      </c>
      <c r="AS6" s="143"/>
      <c r="AT6" s="143" t="s">
        <v>355</v>
      </c>
      <c r="AU6" s="143"/>
      <c r="AV6" s="143"/>
      <c r="AW6" s="143" t="s">
        <v>352</v>
      </c>
      <c r="AX6" s="143"/>
      <c r="AY6" s="143" t="s">
        <v>356</v>
      </c>
    </row>
    <row r="7" spans="1:51" ht="17.399999999999999" customHeight="1" x14ac:dyDescent="0.3"/>
    <row r="11" spans="1:51" ht="15.6" customHeight="1" x14ac:dyDescent="0.3"/>
    <row r="12" spans="1:51" x14ac:dyDescent="0.3">
      <c r="B12" s="301"/>
      <c r="C12" s="302"/>
      <c r="D12" s="302"/>
      <c r="K12" s="301"/>
      <c r="L12" s="302"/>
      <c r="M12" s="302"/>
      <c r="N12" s="302"/>
      <c r="X12" s="301"/>
      <c r="Y12" s="302"/>
      <c r="Z12" s="302"/>
      <c r="AA12" s="302"/>
      <c r="AM12" s="301"/>
      <c r="AN12" s="302"/>
      <c r="AO12" s="302"/>
      <c r="AP12" s="302"/>
      <c r="AQ12" s="1"/>
    </row>
    <row r="13" spans="1:51" x14ac:dyDescent="0.3">
      <c r="B13" s="301"/>
      <c r="C13" s="302"/>
      <c r="D13" s="302"/>
      <c r="K13" s="301"/>
      <c r="L13" s="302"/>
      <c r="M13" s="302"/>
      <c r="N13" s="302"/>
      <c r="X13" s="301"/>
      <c r="Y13" s="302"/>
      <c r="Z13" s="302"/>
      <c r="AA13" s="302"/>
      <c r="AM13" s="301"/>
      <c r="AN13" s="302"/>
      <c r="AO13" s="302"/>
      <c r="AP13" s="302"/>
      <c r="AQ13" s="1"/>
    </row>
    <row r="14" spans="1:51" x14ac:dyDescent="0.3">
      <c r="B14" s="301"/>
      <c r="C14" s="302"/>
      <c r="D14" s="302"/>
      <c r="K14" s="301"/>
      <c r="L14" s="302"/>
      <c r="M14" s="302"/>
      <c r="N14" s="302"/>
      <c r="X14" s="301"/>
      <c r="Y14" s="302"/>
      <c r="Z14" s="302"/>
      <c r="AA14" s="302"/>
      <c r="AM14" s="301"/>
      <c r="AN14" s="302"/>
      <c r="AO14" s="302"/>
      <c r="AP14" s="302"/>
      <c r="AQ14" s="1"/>
    </row>
    <row r="15" spans="1:51" x14ac:dyDescent="0.3">
      <c r="B15" s="301"/>
      <c r="C15" s="302"/>
      <c r="D15" s="302"/>
      <c r="K15" s="301"/>
      <c r="L15" s="302"/>
      <c r="M15" s="302"/>
      <c r="N15" s="302"/>
      <c r="X15" s="301"/>
      <c r="Y15" s="302"/>
      <c r="Z15" s="302"/>
      <c r="AA15" s="302"/>
      <c r="AM15" s="301"/>
      <c r="AN15" s="302"/>
      <c r="AO15" s="302"/>
      <c r="AP15" s="302"/>
      <c r="AQ15" s="1"/>
    </row>
    <row r="16" spans="1:51" x14ac:dyDescent="0.3">
      <c r="B16" s="301"/>
      <c r="C16" s="302"/>
      <c r="D16" s="302"/>
      <c r="K16" s="301"/>
      <c r="L16" s="302"/>
      <c r="M16" s="302"/>
      <c r="N16" s="302"/>
      <c r="X16" s="301"/>
      <c r="Y16" s="302"/>
      <c r="Z16" s="302"/>
      <c r="AA16" s="302"/>
      <c r="AM16" s="301"/>
      <c r="AN16" s="302"/>
      <c r="AO16" s="302"/>
      <c r="AP16" s="302"/>
      <c r="AQ16" s="1"/>
    </row>
    <row r="17" spans="2:43" x14ac:dyDescent="0.3">
      <c r="B17" s="301"/>
      <c r="C17" s="302"/>
      <c r="D17" s="302"/>
      <c r="K17" s="301"/>
      <c r="L17" s="302"/>
      <c r="M17" s="302"/>
      <c r="N17" s="302"/>
      <c r="X17" s="301"/>
      <c r="Y17" s="302"/>
      <c r="Z17" s="302"/>
      <c r="AA17" s="302"/>
      <c r="AM17" s="301"/>
      <c r="AN17" s="302"/>
      <c r="AO17" s="302"/>
      <c r="AP17" s="302"/>
      <c r="AQ17" s="1"/>
    </row>
    <row r="18" spans="2:43" x14ac:dyDescent="0.3">
      <c r="B18" s="301"/>
      <c r="C18" s="302"/>
      <c r="D18" s="302"/>
      <c r="K18" s="301"/>
      <c r="L18" s="302"/>
      <c r="M18" s="302"/>
      <c r="N18" s="302"/>
      <c r="X18" s="301"/>
      <c r="Y18" s="302"/>
      <c r="Z18" s="302"/>
      <c r="AA18" s="302"/>
      <c r="AM18" s="301"/>
      <c r="AN18" s="302"/>
      <c r="AO18" s="302"/>
      <c r="AP18" s="302"/>
      <c r="AQ18" s="1"/>
    </row>
    <row r="19" spans="2:43" ht="15.6" customHeight="1" x14ac:dyDescent="0.3">
      <c r="B19" s="301"/>
      <c r="C19" s="302"/>
      <c r="D19" s="302"/>
      <c r="K19" s="301"/>
      <c r="L19" s="302"/>
      <c r="M19" s="302"/>
      <c r="N19" s="302"/>
      <c r="X19" s="301"/>
      <c r="Y19" s="302"/>
      <c r="Z19" s="302"/>
      <c r="AA19" s="302"/>
      <c r="AM19" s="301"/>
      <c r="AN19" s="302"/>
      <c r="AO19" s="302"/>
      <c r="AP19" s="302"/>
      <c r="AQ19" s="1"/>
    </row>
    <row r="20" spans="2:43" x14ac:dyDescent="0.3">
      <c r="B20" s="78"/>
      <c r="C20" s="1"/>
      <c r="D20" s="1"/>
      <c r="E20" s="1"/>
      <c r="J20" s="1"/>
      <c r="K20" s="78"/>
      <c r="L20" s="1"/>
      <c r="M20" s="1"/>
      <c r="N20" s="1"/>
      <c r="X20" s="78"/>
      <c r="Y20" s="1"/>
      <c r="Z20" s="1"/>
      <c r="AA20" s="1"/>
      <c r="AM20" s="78"/>
      <c r="AN20" s="1"/>
      <c r="AO20" s="1"/>
      <c r="AP20" s="1"/>
      <c r="AQ20" s="1"/>
    </row>
    <row r="21" spans="2:43" x14ac:dyDescent="0.3">
      <c r="B21" s="78"/>
      <c r="C21" s="1"/>
      <c r="D21" s="1"/>
      <c r="E21" s="1"/>
      <c r="J21" s="1"/>
      <c r="K21" s="78"/>
      <c r="L21" s="1"/>
      <c r="M21" s="1"/>
      <c r="N21" s="1"/>
      <c r="X21" s="78"/>
      <c r="Y21" s="1"/>
      <c r="Z21" s="1"/>
      <c r="AA21" s="1"/>
      <c r="AM21" s="78"/>
      <c r="AN21" s="1"/>
      <c r="AO21" s="1"/>
      <c r="AP21" s="1"/>
      <c r="AQ21" s="1"/>
    </row>
    <row r="22" spans="2:43" ht="15.6" customHeight="1" x14ac:dyDescent="0.3">
      <c r="B22" s="78"/>
      <c r="C22" s="1"/>
      <c r="D22" s="1"/>
      <c r="E22" s="1"/>
      <c r="J22" s="1"/>
      <c r="K22" s="78"/>
      <c r="L22" s="1"/>
      <c r="M22" s="1"/>
      <c r="N22" s="1"/>
      <c r="X22" s="78"/>
      <c r="Y22" s="1"/>
      <c r="Z22" s="1"/>
      <c r="AA22" s="1"/>
      <c r="AM22" s="78"/>
      <c r="AN22" s="1"/>
      <c r="AO22" s="1"/>
      <c r="AP22" s="1"/>
      <c r="AQ22" s="1"/>
    </row>
    <row r="27" spans="2:43" ht="15.6" customHeight="1" x14ac:dyDescent="0.3"/>
    <row r="28" spans="2:43" x14ac:dyDescent="0.3">
      <c r="B28" s="78"/>
      <c r="C28" s="1"/>
      <c r="D28" s="1"/>
      <c r="E28" s="1"/>
      <c r="J28" s="1"/>
      <c r="K28" s="78"/>
      <c r="L28" s="1"/>
      <c r="M28" s="1"/>
      <c r="N28" s="1"/>
      <c r="X28" s="78"/>
      <c r="Y28" s="1"/>
      <c r="Z28" s="1"/>
      <c r="AA28" s="1"/>
      <c r="AM28" s="78"/>
      <c r="AN28" s="1"/>
      <c r="AO28" s="1"/>
      <c r="AP28" s="1"/>
      <c r="AQ28" s="1"/>
    </row>
    <row r="29" spans="2:43" x14ac:dyDescent="0.3">
      <c r="B29" s="78"/>
      <c r="C29" s="1"/>
      <c r="D29" s="1"/>
      <c r="E29" s="1"/>
      <c r="J29" s="1"/>
      <c r="K29" s="78"/>
      <c r="L29" s="1"/>
      <c r="M29" s="1"/>
      <c r="N29" s="1"/>
      <c r="X29" s="78"/>
      <c r="Y29" s="1"/>
      <c r="Z29" s="1"/>
      <c r="AA29" s="1"/>
      <c r="AM29" s="78"/>
      <c r="AN29" s="1"/>
      <c r="AO29" s="1"/>
      <c r="AP29" s="1"/>
      <c r="AQ29" s="1"/>
    </row>
    <row r="30" spans="2:43" ht="15" customHeight="1" x14ac:dyDescent="0.3">
      <c r="B30" s="78"/>
      <c r="C30" s="1"/>
      <c r="D30" s="1"/>
      <c r="E30" s="1"/>
      <c r="J30" s="1"/>
      <c r="K30" s="78"/>
      <c r="L30" s="1"/>
      <c r="M30" s="1"/>
      <c r="N30" s="1"/>
      <c r="X30" s="78"/>
      <c r="Y30" s="1"/>
      <c r="Z30" s="1"/>
      <c r="AA30" s="1"/>
      <c r="AM30" s="78"/>
      <c r="AN30" s="1"/>
      <c r="AO30" s="1"/>
      <c r="AP30" s="1"/>
      <c r="AQ30" s="1"/>
    </row>
    <row r="31" spans="2:43" s="2" customFormat="1" ht="18.600000000000001" customHeight="1" x14ac:dyDescent="0.3">
      <c r="B31" s="78"/>
      <c r="C31" s="1"/>
      <c r="D31" s="1"/>
      <c r="E31" s="1"/>
      <c r="J31" s="1"/>
      <c r="K31" s="78"/>
      <c r="L31" s="1"/>
      <c r="M31" s="1"/>
      <c r="N31" s="1"/>
      <c r="V31" s="139"/>
      <c r="W31" s="139"/>
      <c r="X31" s="78"/>
      <c r="Y31" s="1"/>
      <c r="Z31" s="1"/>
      <c r="AA31" s="1"/>
      <c r="AL31" s="139"/>
      <c r="AM31" s="78"/>
      <c r="AN31" s="1"/>
      <c r="AO31" s="1"/>
      <c r="AP31" s="1"/>
      <c r="AQ31" s="1"/>
    </row>
    <row r="32" spans="2:43" s="2" customFormat="1" ht="18.600000000000001" customHeight="1" x14ac:dyDescent="0.3">
      <c r="B32" s="78"/>
      <c r="C32" s="1"/>
      <c r="D32" s="1"/>
      <c r="E32" s="1"/>
      <c r="J32" s="1"/>
      <c r="K32" s="78"/>
      <c r="L32" s="1"/>
      <c r="M32" s="1"/>
      <c r="N32" s="1"/>
      <c r="V32" s="139"/>
      <c r="W32" s="139"/>
      <c r="X32" s="78"/>
      <c r="Y32" s="1"/>
      <c r="Z32" s="1"/>
      <c r="AA32" s="1"/>
      <c r="AL32" s="139"/>
      <c r="AM32" s="78"/>
      <c r="AN32" s="1"/>
      <c r="AO32" s="1"/>
      <c r="AP32" s="1"/>
      <c r="AQ32" s="1"/>
    </row>
    <row r="33" spans="2:50" s="2" customFormat="1" x14ac:dyDescent="0.3">
      <c r="B33" s="68"/>
      <c r="C33" s="68"/>
      <c r="D33" s="68"/>
      <c r="E33" s="68"/>
      <c r="F33" s="68"/>
      <c r="G33" s="68"/>
      <c r="J33" s="68"/>
      <c r="K33" s="68"/>
      <c r="L33" s="68"/>
      <c r="M33" s="68"/>
      <c r="N33" s="68"/>
      <c r="O33" s="68"/>
      <c r="P33" s="68"/>
      <c r="Q33" s="68"/>
      <c r="R33" s="68"/>
      <c r="S33" s="68"/>
      <c r="V33" s="139"/>
      <c r="W33" s="139"/>
      <c r="X33" s="68"/>
      <c r="Y33" s="68"/>
      <c r="Z33" s="68"/>
      <c r="AA33" s="68"/>
      <c r="AB33" s="68"/>
      <c r="AC33" s="68"/>
      <c r="AD33" s="68"/>
      <c r="AE33" s="68"/>
      <c r="AF33" s="68"/>
      <c r="AG33" s="68"/>
      <c r="AH33" s="68"/>
      <c r="AI33" s="68"/>
      <c r="AL33" s="139"/>
      <c r="AM33" s="68"/>
      <c r="AN33" s="68"/>
      <c r="AO33" s="68"/>
      <c r="AP33" s="68"/>
      <c r="AQ33" s="68"/>
      <c r="AR33" s="68"/>
      <c r="AS33" s="68"/>
      <c r="AT33" s="68"/>
      <c r="AU33" s="68"/>
      <c r="AV33" s="68"/>
      <c r="AW33" s="68"/>
      <c r="AX33" s="68"/>
    </row>
    <row r="34" spans="2:50" s="2" customFormat="1" x14ac:dyDescent="0.3">
      <c r="B34" s="68"/>
      <c r="C34" s="68"/>
      <c r="D34" s="68"/>
      <c r="E34" s="68"/>
      <c r="F34" s="68"/>
      <c r="G34" s="68"/>
      <c r="J34" s="68"/>
      <c r="K34" s="68"/>
      <c r="L34" s="68"/>
      <c r="M34" s="68"/>
      <c r="N34" s="68"/>
      <c r="O34" s="68"/>
      <c r="P34" s="68"/>
      <c r="Q34" s="68"/>
      <c r="R34" s="68"/>
      <c r="S34" s="68"/>
      <c r="V34" s="139"/>
      <c r="W34" s="139"/>
      <c r="X34" s="68"/>
      <c r="Y34" s="68"/>
      <c r="Z34" s="68"/>
      <c r="AA34" s="68"/>
      <c r="AB34" s="68"/>
      <c r="AC34" s="68"/>
      <c r="AD34" s="68"/>
      <c r="AE34" s="68"/>
      <c r="AF34" s="68"/>
      <c r="AG34" s="68"/>
      <c r="AH34" s="68"/>
      <c r="AI34" s="68"/>
      <c r="AL34" s="139"/>
      <c r="AM34" s="68"/>
      <c r="AN34" s="68"/>
      <c r="AO34" s="68"/>
      <c r="AP34" s="68"/>
      <c r="AQ34" s="68"/>
      <c r="AR34" s="68"/>
      <c r="AS34" s="68"/>
      <c r="AT34" s="68"/>
      <c r="AU34" s="68"/>
      <c r="AV34" s="68"/>
      <c r="AW34" s="68"/>
      <c r="AX34" s="68"/>
    </row>
  </sheetData>
  <mergeCells count="8">
    <mergeCell ref="AM12:AM19"/>
    <mergeCell ref="AN12:AP19"/>
    <mergeCell ref="B12:B19"/>
    <mergeCell ref="C12:D19"/>
    <mergeCell ref="K12:K19"/>
    <mergeCell ref="L12:N19"/>
    <mergeCell ref="X12:X19"/>
    <mergeCell ref="Y12:AA19"/>
  </mergeCells>
  <phoneticPr fontId="2"/>
  <pageMargins left="0.70866141732283472" right="0.70866141732283472" top="0.74803149606299213" bottom="0.74803149606299213" header="0.31496062992125984" footer="0.31496062992125984"/>
  <pageSetup paperSize="9" scale="35" orientation="landscape" r:id="rId1"/>
  <ignoredErrors>
    <ignoredError sqref="M4 AD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O10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7.441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1113</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7" t="s">
        <v>28</v>
      </c>
      <c r="C16" s="492" t="s">
        <v>1110</v>
      </c>
      <c r="D16" s="493"/>
      <c r="E16" s="493"/>
      <c r="F16" s="491" t="s">
        <v>337</v>
      </c>
      <c r="G16" s="100" t="s">
        <v>338</v>
      </c>
      <c r="H16" s="31" t="s">
        <v>1070</v>
      </c>
      <c r="I16" s="29"/>
      <c r="J16" s="34" t="s">
        <v>0</v>
      </c>
      <c r="K16" s="34" t="s">
        <v>0</v>
      </c>
      <c r="L16" s="34" t="s">
        <v>0</v>
      </c>
      <c r="M16" s="34" t="s">
        <v>0</v>
      </c>
    </row>
    <row r="17" spans="1:14" ht="19.8" customHeight="1" x14ac:dyDescent="0.3">
      <c r="B17" s="498"/>
      <c r="C17" s="493"/>
      <c r="D17" s="493"/>
      <c r="E17" s="493"/>
      <c r="F17" s="491"/>
      <c r="G17" s="101" t="s">
        <v>177</v>
      </c>
      <c r="H17" s="18" t="s">
        <v>1071</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9" t="s">
        <v>30</v>
      </c>
      <c r="C19" s="490" t="s">
        <v>1092</v>
      </c>
      <c r="D19" s="490"/>
      <c r="E19" s="490"/>
      <c r="F19" s="494" t="s">
        <v>1088</v>
      </c>
      <c r="G19" s="101" t="s">
        <v>333</v>
      </c>
      <c r="H19" s="279" t="s">
        <v>1093</v>
      </c>
      <c r="I19" s="19"/>
      <c r="J19" s="10" t="s">
        <v>0</v>
      </c>
      <c r="K19" s="10" t="s">
        <v>0</v>
      </c>
      <c r="L19" s="10" t="s">
        <v>0</v>
      </c>
      <c r="M19" s="10" t="s">
        <v>0</v>
      </c>
    </row>
    <row r="20" spans="1:14" ht="20.100000000000001" customHeight="1" x14ac:dyDescent="0.3">
      <c r="B20" s="499"/>
      <c r="C20" s="490"/>
      <c r="D20" s="490"/>
      <c r="E20" s="490"/>
      <c r="F20" s="495"/>
      <c r="G20" s="101" t="s">
        <v>334</v>
      </c>
      <c r="H20" s="279" t="s">
        <v>1094</v>
      </c>
      <c r="I20" s="19"/>
      <c r="J20" s="10" t="s">
        <v>0</v>
      </c>
      <c r="K20" s="10" t="s">
        <v>0</v>
      </c>
      <c r="L20" s="10" t="s">
        <v>0</v>
      </c>
      <c r="M20" s="10" t="s">
        <v>0</v>
      </c>
    </row>
    <row r="21" spans="1:14" ht="20.100000000000001" customHeight="1" x14ac:dyDescent="0.3">
      <c r="B21" s="499"/>
      <c r="C21" s="490"/>
      <c r="D21" s="490"/>
      <c r="E21" s="490"/>
      <c r="F21" s="495"/>
      <c r="G21" s="101" t="s">
        <v>335</v>
      </c>
      <c r="H21" s="279" t="s">
        <v>1095</v>
      </c>
      <c r="I21" s="19"/>
      <c r="J21" s="10" t="s">
        <v>0</v>
      </c>
      <c r="K21" s="10" t="s">
        <v>0</v>
      </c>
      <c r="L21" s="10" t="s">
        <v>0</v>
      </c>
      <c r="M21" s="10" t="s">
        <v>0</v>
      </c>
    </row>
    <row r="22" spans="1:14" ht="20.100000000000001" customHeight="1" x14ac:dyDescent="0.3">
      <c r="B22" s="498"/>
      <c r="C22" s="490"/>
      <c r="D22" s="490"/>
      <c r="E22" s="490"/>
      <c r="F22" s="496"/>
      <c r="G22" s="101" t="s">
        <v>336</v>
      </c>
      <c r="H22" s="279" t="s">
        <v>1096</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86" t="s">
        <v>312</v>
      </c>
      <c r="C24" s="511" t="s">
        <v>1097</v>
      </c>
      <c r="D24" s="512"/>
      <c r="E24" s="512"/>
      <c r="F24" s="491" t="s">
        <v>1075</v>
      </c>
      <c r="G24" s="100" t="s">
        <v>321</v>
      </c>
      <c r="H24" s="31" t="s">
        <v>1098</v>
      </c>
      <c r="I24" s="29"/>
      <c r="J24" s="34" t="s">
        <v>0</v>
      </c>
      <c r="K24" s="34" t="s">
        <v>0</v>
      </c>
      <c r="L24" s="34" t="s">
        <v>0</v>
      </c>
      <c r="M24" s="34" t="s">
        <v>0</v>
      </c>
    </row>
    <row r="25" spans="1:14" ht="20.100000000000001" customHeight="1" x14ac:dyDescent="0.3">
      <c r="B25" s="487"/>
      <c r="C25" s="512"/>
      <c r="D25" s="512"/>
      <c r="E25" s="512"/>
      <c r="F25" s="491"/>
      <c r="G25" s="102" t="s">
        <v>322</v>
      </c>
      <c r="H25" s="18" t="s">
        <v>1099</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86" t="s">
        <v>314</v>
      </c>
      <c r="C27" s="492" t="s">
        <v>1100</v>
      </c>
      <c r="D27" s="493"/>
      <c r="E27" s="493"/>
      <c r="F27" s="490" t="s">
        <v>1079</v>
      </c>
      <c r="G27" s="100" t="s">
        <v>188</v>
      </c>
      <c r="H27" s="31" t="s">
        <v>1080</v>
      </c>
      <c r="I27" s="29"/>
      <c r="J27" s="34" t="s">
        <v>0</v>
      </c>
      <c r="K27" s="34" t="s">
        <v>0</v>
      </c>
      <c r="L27" s="34" t="s">
        <v>0</v>
      </c>
      <c r="M27" s="34" t="s">
        <v>0</v>
      </c>
    </row>
    <row r="28" spans="1:14" ht="20.100000000000001" customHeight="1" x14ac:dyDescent="0.3">
      <c r="B28" s="487"/>
      <c r="C28" s="493"/>
      <c r="D28" s="493"/>
      <c r="E28" s="493"/>
      <c r="F28" s="491"/>
      <c r="G28" s="102" t="s">
        <v>315</v>
      </c>
      <c r="H28" s="18" t="s">
        <v>1081</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1011</v>
      </c>
    </row>
    <row r="32" spans="1:14" ht="20.100000000000001" customHeight="1" x14ac:dyDescent="0.3">
      <c r="B32" s="2" t="s">
        <v>1089</v>
      </c>
    </row>
    <row r="33" spans="2:2" ht="20.100000000000001" customHeight="1" x14ac:dyDescent="0.3">
      <c r="B33" s="2" t="s">
        <v>1090</v>
      </c>
    </row>
    <row r="34" spans="2:2" ht="20.100000000000001" customHeight="1" x14ac:dyDescent="0.3"/>
    <row r="35" spans="2:2" ht="20.100000000000001" customHeight="1" x14ac:dyDescent="0.45">
      <c r="B35" s="36" t="s">
        <v>1012</v>
      </c>
    </row>
    <row r="36" spans="2:2" ht="20.100000000000001" customHeight="1" x14ac:dyDescent="0.3">
      <c r="B36" s="2" t="s">
        <v>1091</v>
      </c>
    </row>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O9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505</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x14ac:dyDescent="0.3">
      <c r="B13" s="469"/>
      <c r="C13" s="470"/>
      <c r="D13" s="470"/>
      <c r="E13" s="470"/>
      <c r="F13" s="471"/>
      <c r="G13" s="476"/>
      <c r="H13" s="476"/>
      <c r="I13" s="93"/>
      <c r="J13" s="99">
        <v>20</v>
      </c>
      <c r="K13" s="99">
        <v>30</v>
      </c>
      <c r="L13" s="99">
        <v>40</v>
      </c>
      <c r="M13" s="99" t="s">
        <v>152</v>
      </c>
    </row>
    <row r="14" spans="1:15" x14ac:dyDescent="0.3">
      <c r="B14" s="472"/>
      <c r="C14" s="473"/>
      <c r="D14" s="473"/>
      <c r="E14" s="473"/>
      <c r="F14" s="474"/>
      <c r="G14" s="477"/>
      <c r="H14" s="477"/>
      <c r="I14" s="1"/>
      <c r="J14" s="138" t="s">
        <v>324</v>
      </c>
      <c r="K14" s="138" t="s">
        <v>326</v>
      </c>
      <c r="L14" s="138" t="s">
        <v>327</v>
      </c>
      <c r="M14" s="138" t="s">
        <v>328</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513" t="s">
        <v>28</v>
      </c>
      <c r="C16" s="514" t="s">
        <v>1088</v>
      </c>
      <c r="D16" s="503"/>
      <c r="E16" s="503"/>
      <c r="F16" s="504"/>
      <c r="G16" s="101" t="s">
        <v>333</v>
      </c>
      <c r="H16" s="279" t="s">
        <v>1093</v>
      </c>
      <c r="I16" s="19"/>
      <c r="J16" s="34" t="s">
        <v>0</v>
      </c>
      <c r="K16" s="34" t="s">
        <v>0</v>
      </c>
      <c r="L16" s="34" t="s">
        <v>0</v>
      </c>
      <c r="M16" s="34" t="s">
        <v>0</v>
      </c>
    </row>
    <row r="17" spans="1:14" ht="20.100000000000001" customHeight="1" x14ac:dyDescent="0.3">
      <c r="B17" s="513"/>
      <c r="C17" s="505"/>
      <c r="D17" s="506"/>
      <c r="E17" s="506"/>
      <c r="F17" s="507"/>
      <c r="G17" s="101" t="s">
        <v>334</v>
      </c>
      <c r="H17" s="279" t="s">
        <v>1094</v>
      </c>
      <c r="I17" s="19"/>
      <c r="J17" s="34" t="s">
        <v>0</v>
      </c>
      <c r="K17" s="34" t="s">
        <v>0</v>
      </c>
      <c r="L17" s="34" t="s">
        <v>0</v>
      </c>
      <c r="M17" s="34" t="s">
        <v>0</v>
      </c>
    </row>
    <row r="18" spans="1:14" ht="20.100000000000001" customHeight="1" x14ac:dyDescent="0.3">
      <c r="B18" s="513"/>
      <c r="C18" s="505"/>
      <c r="D18" s="506"/>
      <c r="E18" s="506"/>
      <c r="F18" s="507"/>
      <c r="G18" s="101" t="s">
        <v>335</v>
      </c>
      <c r="H18" s="279" t="s">
        <v>1105</v>
      </c>
      <c r="I18" s="19"/>
      <c r="J18" s="34" t="s">
        <v>0</v>
      </c>
      <c r="K18" s="34" t="s">
        <v>0</v>
      </c>
      <c r="L18" s="34" t="s">
        <v>0</v>
      </c>
      <c r="M18" s="34" t="s">
        <v>0</v>
      </c>
    </row>
    <row r="19" spans="1:14" ht="20.100000000000001" customHeight="1" x14ac:dyDescent="0.3">
      <c r="B19" s="513"/>
      <c r="C19" s="508"/>
      <c r="D19" s="509"/>
      <c r="E19" s="509"/>
      <c r="F19" s="510"/>
      <c r="G19" s="101" t="s">
        <v>336</v>
      </c>
      <c r="H19" s="279" t="s">
        <v>1096</v>
      </c>
      <c r="I19" s="19"/>
      <c r="J19" s="10" t="s">
        <v>0</v>
      </c>
      <c r="K19" s="10" t="s">
        <v>0</v>
      </c>
      <c r="L19" s="10" t="s">
        <v>0</v>
      </c>
      <c r="M19" s="10" t="s">
        <v>0</v>
      </c>
    </row>
    <row r="20" spans="1:14" ht="20.100000000000001" customHeight="1" x14ac:dyDescent="0.3">
      <c r="B20" s="35"/>
      <c r="C20" s="15"/>
      <c r="D20" s="17"/>
      <c r="E20" s="15"/>
      <c r="F20" s="15"/>
      <c r="G20" s="106" t="s">
        <v>5</v>
      </c>
      <c r="H20" s="14"/>
      <c r="I20" s="22"/>
      <c r="J20" s="23"/>
      <c r="K20" s="16"/>
      <c r="L20" s="16"/>
      <c r="M20" s="16"/>
    </row>
    <row r="21" spans="1:14" ht="20.100000000000001" customHeight="1" x14ac:dyDescent="0.3">
      <c r="B21" s="486" t="s">
        <v>30</v>
      </c>
      <c r="C21" s="502" t="s">
        <v>1075</v>
      </c>
      <c r="D21" s="503"/>
      <c r="E21" s="503"/>
      <c r="F21" s="504"/>
      <c r="G21" s="100" t="s">
        <v>321</v>
      </c>
      <c r="H21" s="31" t="s">
        <v>1086</v>
      </c>
      <c r="I21" s="29"/>
      <c r="J21" s="34" t="s">
        <v>0</v>
      </c>
      <c r="K21" s="34" t="s">
        <v>0</v>
      </c>
      <c r="L21" s="34" t="s">
        <v>0</v>
      </c>
      <c r="M21" s="34" t="s">
        <v>0</v>
      </c>
    </row>
    <row r="22" spans="1:14" ht="20.100000000000001" customHeight="1" x14ac:dyDescent="0.3">
      <c r="B22" s="487"/>
      <c r="C22" s="508"/>
      <c r="D22" s="509"/>
      <c r="E22" s="509"/>
      <c r="F22" s="510"/>
      <c r="G22" s="102" t="s">
        <v>322</v>
      </c>
      <c r="H22" s="18" t="s">
        <v>1087</v>
      </c>
      <c r="I22" s="29"/>
      <c r="J22" s="10" t="s">
        <v>0</v>
      </c>
      <c r="K22" s="10" t="s">
        <v>0</v>
      </c>
      <c r="L22" s="10" t="s">
        <v>0</v>
      </c>
      <c r="M22" s="10" t="s">
        <v>0</v>
      </c>
    </row>
    <row r="23" spans="1:14" ht="20.100000000000001" customHeight="1" thickBot="1" x14ac:dyDescent="0.35">
      <c r="A23" s="6"/>
      <c r="B23" s="6"/>
      <c r="C23" s="6"/>
      <c r="D23" s="6"/>
      <c r="E23" s="6"/>
      <c r="F23" s="6"/>
      <c r="G23" s="6"/>
      <c r="H23" s="6"/>
      <c r="I23" s="6"/>
      <c r="J23" s="6"/>
      <c r="K23" s="6"/>
      <c r="L23" s="6"/>
      <c r="M23" s="6"/>
      <c r="N23" s="6"/>
    </row>
    <row r="24" spans="1:14" ht="20.100000000000001" customHeight="1" thickTop="1" x14ac:dyDescent="0.3"/>
    <row r="25" spans="1:14" ht="20.100000000000001" customHeight="1" x14ac:dyDescent="0.45">
      <c r="B25" s="36" t="s">
        <v>1011</v>
      </c>
    </row>
    <row r="26" spans="1:14" ht="20.100000000000001" customHeight="1" x14ac:dyDescent="0.3">
      <c r="B26" s="2" t="s">
        <v>1089</v>
      </c>
    </row>
    <row r="27" spans="1:14" ht="20.100000000000001" customHeight="1" x14ac:dyDescent="0.3">
      <c r="B27" s="2" t="s">
        <v>1090</v>
      </c>
    </row>
    <row r="28" spans="1:14" ht="20.100000000000001" customHeight="1" x14ac:dyDescent="0.3"/>
    <row r="29" spans="1:14" ht="20.100000000000001" customHeight="1" x14ac:dyDescent="0.45">
      <c r="B29" s="36" t="s">
        <v>1012</v>
      </c>
    </row>
    <row r="30" spans="1:14" ht="20.100000000000001" customHeight="1" x14ac:dyDescent="0.3">
      <c r="B30" s="2" t="s">
        <v>1091</v>
      </c>
    </row>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sheetData>
  <mergeCells count="10">
    <mergeCell ref="C21:F22"/>
    <mergeCell ref="B16:B19"/>
    <mergeCell ref="C16:F19"/>
    <mergeCell ref="B21:B22"/>
    <mergeCell ref="A1:G1"/>
    <mergeCell ref="B11:F14"/>
    <mergeCell ref="G11:G14"/>
    <mergeCell ref="H11:H14"/>
    <mergeCell ref="J11:M11"/>
    <mergeCell ref="J12:M12"/>
  </mergeCells>
  <phoneticPr fontId="2"/>
  <hyperlinks>
    <hyperlink ref="A1:G1" location="対象製品ﾘｽﾄ!B19"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O54"/>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506</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25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x14ac:dyDescent="0.3">
      <c r="B13" s="469"/>
      <c r="C13" s="470"/>
      <c r="D13" s="470"/>
      <c r="E13" s="470"/>
      <c r="F13" s="471"/>
      <c r="G13" s="476"/>
      <c r="H13" s="476"/>
      <c r="I13" s="93"/>
      <c r="J13" s="99">
        <v>20</v>
      </c>
      <c r="K13" s="99">
        <v>30</v>
      </c>
      <c r="L13" s="99">
        <v>40</v>
      </c>
      <c r="M13" s="99" t="s">
        <v>152</v>
      </c>
    </row>
    <row r="14" spans="1:15" x14ac:dyDescent="0.3">
      <c r="B14" s="472"/>
      <c r="C14" s="473"/>
      <c r="D14" s="473"/>
      <c r="E14" s="473"/>
      <c r="F14" s="474"/>
      <c r="G14" s="477"/>
      <c r="H14" s="477"/>
      <c r="I14" s="1"/>
      <c r="J14" s="138" t="s">
        <v>316</v>
      </c>
      <c r="K14" s="138" t="s">
        <v>317</v>
      </c>
      <c r="L14" s="138" t="s">
        <v>318</v>
      </c>
      <c r="M14" s="138" t="s">
        <v>319</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7" t="s">
        <v>155</v>
      </c>
      <c r="C16" s="491" t="s">
        <v>1082</v>
      </c>
      <c r="D16" s="491"/>
      <c r="E16" s="491"/>
      <c r="F16" s="491"/>
      <c r="G16" s="100">
        <v>2</v>
      </c>
      <c r="H16" s="31" t="s">
        <v>1083</v>
      </c>
      <c r="I16" s="29"/>
      <c r="J16" s="10" t="s">
        <v>0</v>
      </c>
      <c r="K16" s="10" t="s">
        <v>0</v>
      </c>
      <c r="L16" s="10" t="s">
        <v>18</v>
      </c>
      <c r="M16" s="10" t="s">
        <v>18</v>
      </c>
    </row>
    <row r="17" spans="1:14" ht="20.100000000000001" customHeight="1" x14ac:dyDescent="0.3">
      <c r="A17" s="11"/>
      <c r="B17" s="499"/>
      <c r="C17" s="491"/>
      <c r="D17" s="491"/>
      <c r="E17" s="491"/>
      <c r="F17" s="491"/>
      <c r="G17" s="101" t="s">
        <v>323</v>
      </c>
      <c r="H17" s="31" t="s">
        <v>1084</v>
      </c>
      <c r="I17" s="29"/>
      <c r="J17" s="10" t="s">
        <v>18</v>
      </c>
      <c r="K17" s="10" t="s">
        <v>18</v>
      </c>
      <c r="L17" s="10" t="s">
        <v>0</v>
      </c>
      <c r="M17" s="10" t="s">
        <v>0</v>
      </c>
    </row>
    <row r="18" spans="1:14" ht="20.100000000000001" customHeight="1" x14ac:dyDescent="0.3">
      <c r="A18" s="11"/>
      <c r="B18" s="32"/>
      <c r="C18" s="12"/>
      <c r="D18" s="17"/>
      <c r="E18" s="12"/>
      <c r="F18" s="12"/>
      <c r="G18" s="106" t="s">
        <v>5</v>
      </c>
      <c r="H18" s="14"/>
      <c r="I18" s="22"/>
      <c r="J18" s="23"/>
      <c r="K18" s="33"/>
      <c r="L18" s="33"/>
      <c r="M18" s="33"/>
    </row>
    <row r="19" spans="1:14" ht="20.100000000000001" customHeight="1" x14ac:dyDescent="0.3">
      <c r="B19" s="497" t="s">
        <v>30</v>
      </c>
      <c r="C19" s="491" t="s">
        <v>1069</v>
      </c>
      <c r="D19" s="491"/>
      <c r="E19" s="491"/>
      <c r="F19" s="491"/>
      <c r="G19" s="100">
        <v>1</v>
      </c>
      <c r="H19" s="31" t="s">
        <v>1070</v>
      </c>
      <c r="I19" s="29"/>
      <c r="J19" s="34" t="s">
        <v>0</v>
      </c>
      <c r="K19" s="34" t="s">
        <v>0</v>
      </c>
      <c r="L19" s="34" t="s">
        <v>0</v>
      </c>
      <c r="M19" s="34" t="s">
        <v>0</v>
      </c>
    </row>
    <row r="20" spans="1:14" ht="20.100000000000001" customHeight="1" x14ac:dyDescent="0.3">
      <c r="B20" s="499"/>
      <c r="C20" s="491"/>
      <c r="D20" s="491"/>
      <c r="E20" s="491"/>
      <c r="F20" s="491"/>
      <c r="G20" s="101" t="s">
        <v>320</v>
      </c>
      <c r="H20" s="18" t="s">
        <v>1071</v>
      </c>
      <c r="I20" s="29"/>
      <c r="J20" s="10" t="s">
        <v>0</v>
      </c>
      <c r="K20" s="10" t="s">
        <v>0</v>
      </c>
      <c r="L20" s="10" t="s">
        <v>0</v>
      </c>
      <c r="M20" s="10" t="s">
        <v>0</v>
      </c>
    </row>
    <row r="21" spans="1:14" ht="20.100000000000001" customHeight="1" x14ac:dyDescent="0.3">
      <c r="B21" s="32"/>
      <c r="C21" s="12"/>
      <c r="D21" s="17"/>
      <c r="E21" s="12"/>
      <c r="F21" s="12"/>
      <c r="G21" s="106" t="s">
        <v>5</v>
      </c>
      <c r="H21" s="14"/>
      <c r="I21" s="22"/>
      <c r="J21" s="23"/>
      <c r="K21" s="33"/>
      <c r="L21" s="33"/>
      <c r="M21" s="33"/>
    </row>
    <row r="22" spans="1:14" ht="20.100000000000001" customHeight="1" x14ac:dyDescent="0.3">
      <c r="B22" s="486" t="s">
        <v>312</v>
      </c>
      <c r="C22" s="491" t="s">
        <v>1085</v>
      </c>
      <c r="D22" s="491"/>
      <c r="E22" s="491"/>
      <c r="F22" s="491"/>
      <c r="G22" s="100" t="s">
        <v>321</v>
      </c>
      <c r="H22" s="31" t="s">
        <v>1086</v>
      </c>
      <c r="I22" s="29"/>
      <c r="J22" s="34" t="s">
        <v>0</v>
      </c>
      <c r="K22" s="34" t="s">
        <v>0</v>
      </c>
      <c r="L22" s="34" t="s">
        <v>0</v>
      </c>
      <c r="M22" s="34" t="s">
        <v>0</v>
      </c>
    </row>
    <row r="23" spans="1:14" ht="20.100000000000001" customHeight="1" x14ac:dyDescent="0.3">
      <c r="B23" s="487"/>
      <c r="C23" s="491"/>
      <c r="D23" s="491"/>
      <c r="E23" s="491"/>
      <c r="F23" s="491"/>
      <c r="G23" s="102" t="s">
        <v>322</v>
      </c>
      <c r="H23" s="18" t="s">
        <v>1087</v>
      </c>
      <c r="I23" s="29"/>
      <c r="J23" s="10" t="s">
        <v>0</v>
      </c>
      <c r="K23" s="10" t="s">
        <v>0</v>
      </c>
      <c r="L23" s="10" t="s">
        <v>0</v>
      </c>
      <c r="M23" s="10" t="s">
        <v>0</v>
      </c>
    </row>
    <row r="24" spans="1:14" ht="20.100000000000001" customHeight="1" thickBot="1" x14ac:dyDescent="0.35">
      <c r="A24" s="6"/>
      <c r="B24" s="6"/>
      <c r="C24" s="6"/>
      <c r="D24" s="6"/>
      <c r="E24" s="6"/>
      <c r="F24" s="6"/>
      <c r="G24" s="6"/>
      <c r="H24" s="6"/>
      <c r="I24" s="6"/>
      <c r="J24" s="6"/>
      <c r="K24" s="6"/>
      <c r="L24" s="6"/>
      <c r="M24" s="6"/>
      <c r="N24" s="6"/>
    </row>
    <row r="25" spans="1:14" ht="20.100000000000001" customHeight="1" thickTop="1" x14ac:dyDescent="0.3"/>
    <row r="26" spans="1:14" ht="20.100000000000001" customHeight="1" x14ac:dyDescent="0.3"/>
    <row r="27" spans="1:14" ht="20.100000000000001" customHeight="1" x14ac:dyDescent="0.3"/>
    <row r="28" spans="1:14" ht="20.100000000000001" customHeight="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sheetData>
  <mergeCells count="12">
    <mergeCell ref="C22:F23"/>
    <mergeCell ref="B16:B17"/>
    <mergeCell ref="C16:F17"/>
    <mergeCell ref="B19:B20"/>
    <mergeCell ref="C19:F20"/>
    <mergeCell ref="B22:B23"/>
    <mergeCell ref="A1:G1"/>
    <mergeCell ref="B11:F14"/>
    <mergeCell ref="G11:G14"/>
    <mergeCell ref="H11:H14"/>
    <mergeCell ref="J11:M11"/>
    <mergeCell ref="J12:M12"/>
  </mergeCells>
  <phoneticPr fontId="2"/>
  <hyperlinks>
    <hyperlink ref="A1:G1" location="対象製品ﾘｽﾄ!B19"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7 G20 M1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O6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9" style="2"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507</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x14ac:dyDescent="0.3">
      <c r="B13" s="469"/>
      <c r="C13" s="470"/>
      <c r="D13" s="470"/>
      <c r="E13" s="470"/>
      <c r="F13" s="471"/>
      <c r="G13" s="476"/>
      <c r="H13" s="476"/>
      <c r="I13" s="93"/>
      <c r="J13" s="99">
        <v>20</v>
      </c>
      <c r="K13" s="99">
        <v>30</v>
      </c>
      <c r="L13" s="99">
        <v>40</v>
      </c>
      <c r="M13" s="99" t="s">
        <v>151</v>
      </c>
    </row>
    <row r="14" spans="1:15" x14ac:dyDescent="0.3">
      <c r="B14" s="472"/>
      <c r="C14" s="473"/>
      <c r="D14" s="473"/>
      <c r="E14" s="473"/>
      <c r="F14" s="474"/>
      <c r="G14" s="477"/>
      <c r="H14" s="477"/>
      <c r="I14" s="1"/>
      <c r="J14" s="138" t="s">
        <v>308</v>
      </c>
      <c r="K14" s="138" t="s">
        <v>309</v>
      </c>
      <c r="L14" s="138" t="s">
        <v>310</v>
      </c>
      <c r="M14" s="138" t="s">
        <v>311</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7" t="s">
        <v>25</v>
      </c>
      <c r="C16" s="502" t="s">
        <v>1072</v>
      </c>
      <c r="D16" s="503"/>
      <c r="E16" s="503"/>
      <c r="F16" s="504"/>
      <c r="G16" s="100" t="s">
        <v>791</v>
      </c>
      <c r="H16" s="31" t="s">
        <v>13</v>
      </c>
      <c r="I16" s="29"/>
      <c r="J16" s="34" t="s">
        <v>0</v>
      </c>
      <c r="K16" s="34" t="s">
        <v>0</v>
      </c>
      <c r="L16" s="34" t="s">
        <v>0</v>
      </c>
      <c r="M16" s="34" t="s">
        <v>0</v>
      </c>
    </row>
    <row r="17" spans="1:14" ht="20.100000000000001" customHeight="1" x14ac:dyDescent="0.3">
      <c r="B17" s="499"/>
      <c r="C17" s="505"/>
      <c r="D17" s="506"/>
      <c r="E17" s="506"/>
      <c r="F17" s="507"/>
      <c r="G17" s="101" t="s">
        <v>89</v>
      </c>
      <c r="H17" s="31" t="s">
        <v>14</v>
      </c>
      <c r="I17" s="29"/>
      <c r="J17" s="10" t="s">
        <v>0</v>
      </c>
      <c r="K17" s="10" t="s">
        <v>0</v>
      </c>
      <c r="L17" s="10" t="s">
        <v>0</v>
      </c>
      <c r="M17" s="10" t="s">
        <v>0</v>
      </c>
    </row>
    <row r="18" spans="1:14" ht="20.100000000000001" customHeight="1" x14ac:dyDescent="0.3">
      <c r="B18" s="498"/>
      <c r="C18" s="508"/>
      <c r="D18" s="509"/>
      <c r="E18" s="509"/>
      <c r="F18" s="510"/>
      <c r="G18" s="101" t="s">
        <v>106</v>
      </c>
      <c r="H18" s="18" t="s">
        <v>15</v>
      </c>
      <c r="I18" s="29"/>
      <c r="J18" s="10" t="s">
        <v>0</v>
      </c>
      <c r="K18" s="10" t="s">
        <v>0</v>
      </c>
      <c r="L18" s="10" t="s">
        <v>0</v>
      </c>
      <c r="M18" s="10" t="s">
        <v>0</v>
      </c>
    </row>
    <row r="19" spans="1:14" ht="20.100000000000001" customHeight="1" x14ac:dyDescent="0.3">
      <c r="B19" s="32"/>
      <c r="C19" s="12"/>
      <c r="D19" s="17"/>
      <c r="E19" s="12"/>
      <c r="F19" s="12"/>
      <c r="G19" s="106" t="s">
        <v>5</v>
      </c>
      <c r="H19" s="14"/>
      <c r="I19" s="22"/>
      <c r="J19" s="23"/>
      <c r="K19" s="33"/>
      <c r="L19" s="33"/>
      <c r="M19" s="33"/>
    </row>
    <row r="20" spans="1:14" ht="20.100000000000001" customHeight="1" x14ac:dyDescent="0.3">
      <c r="B20" s="499" t="s">
        <v>30</v>
      </c>
      <c r="C20" s="514" t="s">
        <v>1073</v>
      </c>
      <c r="D20" s="503"/>
      <c r="E20" s="503"/>
      <c r="F20" s="504"/>
      <c r="G20" s="101" t="s">
        <v>112</v>
      </c>
      <c r="H20" s="86" t="s">
        <v>19</v>
      </c>
      <c r="I20" s="19"/>
      <c r="J20" s="34" t="s">
        <v>0</v>
      </c>
      <c r="K20" s="34" t="s">
        <v>18</v>
      </c>
      <c r="L20" s="34" t="s">
        <v>18</v>
      </c>
      <c r="M20" s="34" t="s">
        <v>18</v>
      </c>
    </row>
    <row r="21" spans="1:14" ht="20.100000000000001" customHeight="1" x14ac:dyDescent="0.3">
      <c r="B21" s="499"/>
      <c r="C21" s="505"/>
      <c r="D21" s="506"/>
      <c r="E21" s="506"/>
      <c r="F21" s="507"/>
      <c r="G21" s="101" t="s">
        <v>92</v>
      </c>
      <c r="H21" s="86" t="s">
        <v>20</v>
      </c>
      <c r="I21" s="19"/>
      <c r="J21" s="34" t="s">
        <v>18</v>
      </c>
      <c r="K21" s="34" t="s">
        <v>0</v>
      </c>
      <c r="L21" s="34" t="s">
        <v>18</v>
      </c>
      <c r="M21" s="34" t="s">
        <v>18</v>
      </c>
    </row>
    <row r="22" spans="1:14" ht="20.100000000000001" customHeight="1" x14ac:dyDescent="0.3">
      <c r="B22" s="499"/>
      <c r="C22" s="505"/>
      <c r="D22" s="506"/>
      <c r="E22" s="506"/>
      <c r="F22" s="507"/>
      <c r="G22" s="101" t="s">
        <v>83</v>
      </c>
      <c r="H22" s="86" t="s">
        <v>21</v>
      </c>
      <c r="I22" s="19"/>
      <c r="J22" s="10" t="s">
        <v>18</v>
      </c>
      <c r="K22" s="10" t="s">
        <v>18</v>
      </c>
      <c r="L22" s="10" t="s">
        <v>0</v>
      </c>
      <c r="M22" s="34" t="s">
        <v>18</v>
      </c>
    </row>
    <row r="23" spans="1:14" ht="20.100000000000001" customHeight="1" x14ac:dyDescent="0.3">
      <c r="B23" s="498"/>
      <c r="C23" s="508"/>
      <c r="D23" s="509"/>
      <c r="E23" s="509"/>
      <c r="F23" s="510"/>
      <c r="G23" s="101" t="s">
        <v>157</v>
      </c>
      <c r="H23" s="86" t="s">
        <v>154</v>
      </c>
      <c r="I23" s="19"/>
      <c r="J23" s="10" t="s">
        <v>18</v>
      </c>
      <c r="K23" s="10" t="s">
        <v>18</v>
      </c>
      <c r="L23" s="10" t="s">
        <v>18</v>
      </c>
      <c r="M23" s="10" t="s">
        <v>0</v>
      </c>
    </row>
    <row r="24" spans="1:14" ht="20.100000000000001" customHeight="1" x14ac:dyDescent="0.3">
      <c r="B24" s="35"/>
      <c r="C24" s="15"/>
      <c r="D24" s="17"/>
      <c r="E24" s="15"/>
      <c r="F24" s="15"/>
      <c r="G24" s="106" t="s">
        <v>5</v>
      </c>
      <c r="H24" s="14"/>
      <c r="I24" s="22"/>
      <c r="J24" s="23"/>
      <c r="K24" s="16"/>
      <c r="L24" s="16"/>
      <c r="M24" s="16"/>
    </row>
    <row r="25" spans="1:14" ht="20.100000000000001" customHeight="1" x14ac:dyDescent="0.3">
      <c r="B25" s="486" t="s">
        <v>312</v>
      </c>
      <c r="C25" s="490" t="s">
        <v>1074</v>
      </c>
      <c r="D25" s="491"/>
      <c r="E25" s="491"/>
      <c r="F25" s="491" t="s">
        <v>1075</v>
      </c>
      <c r="G25" s="100" t="s">
        <v>791</v>
      </c>
      <c r="H25" s="31" t="s">
        <v>1076</v>
      </c>
      <c r="I25" s="29"/>
      <c r="J25" s="34" t="s">
        <v>0</v>
      </c>
      <c r="K25" s="34" t="s">
        <v>0</v>
      </c>
      <c r="L25" s="34" t="s">
        <v>0</v>
      </c>
      <c r="M25" s="34" t="s">
        <v>0</v>
      </c>
    </row>
    <row r="26" spans="1:14" ht="20.100000000000001" customHeight="1" x14ac:dyDescent="0.3">
      <c r="B26" s="487"/>
      <c r="C26" s="491"/>
      <c r="D26" s="491"/>
      <c r="E26" s="491"/>
      <c r="F26" s="491"/>
      <c r="G26" s="102" t="s">
        <v>313</v>
      </c>
      <c r="H26" s="18" t="s">
        <v>1077</v>
      </c>
      <c r="I26" s="29"/>
      <c r="J26" s="10" t="s">
        <v>0</v>
      </c>
      <c r="K26" s="10" t="s">
        <v>0</v>
      </c>
      <c r="L26" s="10" t="s">
        <v>0</v>
      </c>
      <c r="M26" s="10" t="s">
        <v>0</v>
      </c>
    </row>
    <row r="27" spans="1:14" ht="20.100000000000001" customHeight="1" x14ac:dyDescent="0.3">
      <c r="B27" s="35"/>
      <c r="C27" s="15"/>
      <c r="D27" s="17"/>
      <c r="E27" s="15"/>
      <c r="F27" s="15"/>
      <c r="G27" s="106" t="s">
        <v>5</v>
      </c>
      <c r="H27" s="14"/>
      <c r="I27" s="22"/>
      <c r="J27" s="23"/>
      <c r="K27" s="16"/>
      <c r="L27" s="16"/>
      <c r="M27" s="16"/>
    </row>
    <row r="28" spans="1:14" ht="20.100000000000001" customHeight="1" x14ac:dyDescent="0.3">
      <c r="B28" s="486" t="s">
        <v>314</v>
      </c>
      <c r="C28" s="491" t="s">
        <v>1078</v>
      </c>
      <c r="D28" s="491"/>
      <c r="E28" s="491"/>
      <c r="F28" s="490" t="s">
        <v>1079</v>
      </c>
      <c r="G28" s="100" t="s">
        <v>791</v>
      </c>
      <c r="H28" s="31" t="s">
        <v>1080</v>
      </c>
      <c r="I28" s="29"/>
      <c r="J28" s="34" t="s">
        <v>0</v>
      </c>
      <c r="K28" s="34" t="s">
        <v>0</v>
      </c>
      <c r="L28" s="34" t="s">
        <v>0</v>
      </c>
      <c r="M28" s="34" t="s">
        <v>0</v>
      </c>
    </row>
    <row r="29" spans="1:14" ht="20.100000000000001" customHeight="1" x14ac:dyDescent="0.3">
      <c r="B29" s="487"/>
      <c r="C29" s="491"/>
      <c r="D29" s="491"/>
      <c r="E29" s="491"/>
      <c r="F29" s="491"/>
      <c r="G29" s="102" t="s">
        <v>315</v>
      </c>
      <c r="H29" s="18" t="s">
        <v>1081</v>
      </c>
      <c r="I29" s="29"/>
      <c r="J29" s="10" t="s">
        <v>0</v>
      </c>
      <c r="K29" s="10" t="s">
        <v>0</v>
      </c>
      <c r="L29" s="10" t="s">
        <v>0</v>
      </c>
      <c r="M29" s="10" t="s">
        <v>0</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sheetData>
  <mergeCells count="16">
    <mergeCell ref="B28:B29"/>
    <mergeCell ref="C25:E26"/>
    <mergeCell ref="C28:E29"/>
    <mergeCell ref="F25:F26"/>
    <mergeCell ref="F28:F29"/>
    <mergeCell ref="B25:B26"/>
    <mergeCell ref="B20:B23"/>
    <mergeCell ref="C20:F23"/>
    <mergeCell ref="A1:G1"/>
    <mergeCell ref="B11:F14"/>
    <mergeCell ref="G11:G14"/>
    <mergeCell ref="H11:H14"/>
    <mergeCell ref="J11:M11"/>
    <mergeCell ref="J12:M12"/>
    <mergeCell ref="B16:B18"/>
    <mergeCell ref="C16:F18"/>
  </mergeCells>
  <phoneticPr fontId="2"/>
  <hyperlinks>
    <hyperlink ref="A1:G1" location="対象製品ﾘｽﾄ!B19"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O57"/>
  <sheetViews>
    <sheetView showGridLines="0" zoomScale="75" zoomScaleNormal="75" zoomScaleSheetLayoutView="100" workbookViewId="0">
      <selection sqref="A1:G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508</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x14ac:dyDescent="0.3">
      <c r="B13" s="469"/>
      <c r="C13" s="470"/>
      <c r="D13" s="470"/>
      <c r="E13" s="470"/>
      <c r="F13" s="471"/>
      <c r="G13" s="476"/>
      <c r="H13" s="476"/>
      <c r="I13" s="93"/>
      <c r="J13" s="99" t="s">
        <v>186</v>
      </c>
      <c r="K13" s="99" t="s">
        <v>175</v>
      </c>
      <c r="L13" s="99" t="s">
        <v>176</v>
      </c>
      <c r="M13" s="99" t="s">
        <v>325</v>
      </c>
    </row>
    <row r="14" spans="1:15" x14ac:dyDescent="0.3">
      <c r="B14" s="472"/>
      <c r="C14" s="473"/>
      <c r="D14" s="473"/>
      <c r="E14" s="473"/>
      <c r="F14" s="474"/>
      <c r="G14" s="477"/>
      <c r="H14" s="477"/>
      <c r="I14" s="1"/>
      <c r="J14" s="138" t="s">
        <v>324</v>
      </c>
      <c r="K14" s="138" t="s">
        <v>326</v>
      </c>
      <c r="L14" s="138" t="s">
        <v>327</v>
      </c>
      <c r="M14" s="138" t="s">
        <v>328</v>
      </c>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7" t="s">
        <v>25</v>
      </c>
      <c r="C16" s="491" t="s">
        <v>1064</v>
      </c>
      <c r="D16" s="491"/>
      <c r="E16" s="491"/>
      <c r="F16" s="491"/>
      <c r="G16" s="100" t="s">
        <v>329</v>
      </c>
      <c r="H16" s="31" t="s">
        <v>1065</v>
      </c>
      <c r="I16" s="29"/>
      <c r="J16" s="10" t="s">
        <v>18</v>
      </c>
      <c r="K16" s="10" t="s">
        <v>18</v>
      </c>
      <c r="L16" s="10" t="s">
        <v>18</v>
      </c>
      <c r="M16" s="10" t="s">
        <v>0</v>
      </c>
    </row>
    <row r="17" spans="1:14" ht="20.100000000000001" customHeight="1" x14ac:dyDescent="0.3">
      <c r="A17" s="11"/>
      <c r="B17" s="499"/>
      <c r="C17" s="491"/>
      <c r="D17" s="491"/>
      <c r="E17" s="491"/>
      <c r="F17" s="491"/>
      <c r="G17" s="101" t="s">
        <v>330</v>
      </c>
      <c r="H17" s="31" t="s">
        <v>1065</v>
      </c>
      <c r="I17" s="29"/>
      <c r="J17" s="10" t="s">
        <v>0</v>
      </c>
      <c r="K17" s="10" t="s">
        <v>0</v>
      </c>
      <c r="L17" s="10" t="s">
        <v>0</v>
      </c>
      <c r="M17" s="10" t="s">
        <v>18</v>
      </c>
    </row>
    <row r="18" spans="1:14" ht="20.100000000000001" customHeight="1" x14ac:dyDescent="0.3">
      <c r="A18" s="11"/>
      <c r="B18" s="32"/>
      <c r="C18" s="12"/>
      <c r="D18" s="17"/>
      <c r="E18" s="12"/>
      <c r="F18" s="12"/>
      <c r="G18" s="106" t="s">
        <v>5</v>
      </c>
      <c r="H18" s="14"/>
      <c r="I18" s="22"/>
      <c r="J18" s="23"/>
      <c r="K18" s="33"/>
      <c r="L18" s="33"/>
      <c r="M18" s="33"/>
    </row>
    <row r="19" spans="1:14" ht="20.100000000000001" customHeight="1" x14ac:dyDescent="0.3">
      <c r="B19" s="497" t="s">
        <v>30</v>
      </c>
      <c r="C19" s="491" t="s">
        <v>1058</v>
      </c>
      <c r="D19" s="491"/>
      <c r="E19" s="491"/>
      <c r="F19" s="491"/>
      <c r="G19" s="100" t="s">
        <v>766</v>
      </c>
      <c r="H19" s="31" t="s">
        <v>1055</v>
      </c>
      <c r="I19" s="29"/>
      <c r="J19" s="34" t="s">
        <v>0</v>
      </c>
      <c r="K19" s="34" t="s">
        <v>0</v>
      </c>
      <c r="L19" s="34" t="s">
        <v>0</v>
      </c>
      <c r="M19" s="34" t="s">
        <v>0</v>
      </c>
    </row>
    <row r="20" spans="1:14" ht="20.100000000000001" customHeight="1" x14ac:dyDescent="0.3">
      <c r="B20" s="499"/>
      <c r="C20" s="491"/>
      <c r="D20" s="491"/>
      <c r="E20" s="491"/>
      <c r="F20" s="491"/>
      <c r="G20" s="101" t="s">
        <v>315</v>
      </c>
      <c r="H20" s="31" t="s">
        <v>1066</v>
      </c>
      <c r="I20" s="29"/>
      <c r="J20" s="10" t="s">
        <v>0</v>
      </c>
      <c r="K20" s="10" t="s">
        <v>0</v>
      </c>
      <c r="L20" s="10" t="s">
        <v>0</v>
      </c>
      <c r="M20" s="10" t="s">
        <v>0</v>
      </c>
    </row>
    <row r="21" spans="1:14" ht="20.100000000000001" customHeight="1" x14ac:dyDescent="0.3">
      <c r="B21" s="32"/>
      <c r="C21" s="12"/>
      <c r="D21" s="17"/>
      <c r="E21" s="12"/>
      <c r="F21" s="12"/>
      <c r="G21" s="106" t="s">
        <v>5</v>
      </c>
      <c r="H21" s="14"/>
      <c r="I21" s="22"/>
      <c r="J21" s="23"/>
      <c r="K21" s="33"/>
      <c r="L21" s="33"/>
      <c r="M21" s="33"/>
    </row>
    <row r="22" spans="1:14" ht="20.100000000000001" customHeight="1" x14ac:dyDescent="0.3">
      <c r="B22" s="486" t="s">
        <v>312</v>
      </c>
      <c r="C22" s="491" t="s">
        <v>847</v>
      </c>
      <c r="D22" s="491"/>
      <c r="E22" s="491"/>
      <c r="F22" s="491"/>
      <c r="G22" s="100" t="s">
        <v>766</v>
      </c>
      <c r="H22" s="31" t="s">
        <v>1067</v>
      </c>
      <c r="I22" s="29"/>
      <c r="J22" s="34" t="s">
        <v>0</v>
      </c>
      <c r="K22" s="34" t="s">
        <v>0</v>
      </c>
      <c r="L22" s="34" t="s">
        <v>0</v>
      </c>
      <c r="M22" s="34" t="s">
        <v>0</v>
      </c>
    </row>
    <row r="23" spans="1:14" ht="20.100000000000001" customHeight="1" x14ac:dyDescent="0.3">
      <c r="B23" s="487"/>
      <c r="C23" s="491"/>
      <c r="D23" s="491"/>
      <c r="E23" s="491"/>
      <c r="F23" s="491"/>
      <c r="G23" s="102" t="s">
        <v>179</v>
      </c>
      <c r="H23" s="18" t="s">
        <v>1068</v>
      </c>
      <c r="I23" s="29"/>
      <c r="J23" s="10" t="s">
        <v>0</v>
      </c>
      <c r="K23" s="10" t="s">
        <v>0</v>
      </c>
      <c r="L23" s="10" t="s">
        <v>0</v>
      </c>
      <c r="M23" s="10" t="s">
        <v>0</v>
      </c>
    </row>
    <row r="24" spans="1:14" ht="20.100000000000001" customHeight="1" x14ac:dyDescent="0.3">
      <c r="B24" s="32"/>
      <c r="C24" s="12"/>
      <c r="D24" s="17"/>
      <c r="E24" s="12"/>
      <c r="F24" s="12"/>
      <c r="G24" s="106" t="s">
        <v>5</v>
      </c>
      <c r="H24" s="14"/>
      <c r="I24" s="22"/>
      <c r="J24" s="23"/>
      <c r="K24" s="33"/>
      <c r="L24" s="33"/>
      <c r="M24" s="33"/>
    </row>
    <row r="25" spans="1:14" ht="20.100000000000001" customHeight="1" x14ac:dyDescent="0.3">
      <c r="B25" s="515" t="s">
        <v>314</v>
      </c>
      <c r="C25" s="491" t="s">
        <v>1069</v>
      </c>
      <c r="D25" s="491"/>
      <c r="E25" s="491"/>
      <c r="F25" s="491"/>
      <c r="G25" s="103" t="s">
        <v>331</v>
      </c>
      <c r="H25" s="31" t="s">
        <v>1070</v>
      </c>
      <c r="I25" s="29"/>
      <c r="J25" s="34" t="s">
        <v>0</v>
      </c>
      <c r="K25" s="34" t="s">
        <v>0</v>
      </c>
      <c r="L25" s="34" t="s">
        <v>0</v>
      </c>
      <c r="M25" s="34" t="s">
        <v>0</v>
      </c>
    </row>
    <row r="26" spans="1:14" ht="20.100000000000001" customHeight="1" x14ac:dyDescent="0.3">
      <c r="B26" s="513"/>
      <c r="C26" s="491"/>
      <c r="D26" s="491"/>
      <c r="E26" s="491"/>
      <c r="F26" s="491"/>
      <c r="G26" s="102" t="s">
        <v>332</v>
      </c>
      <c r="H26" s="18" t="s">
        <v>1071</v>
      </c>
      <c r="I26" s="29"/>
      <c r="J26" s="10" t="s">
        <v>0</v>
      </c>
      <c r="K26" s="10" t="s">
        <v>0</v>
      </c>
      <c r="L26" s="10" t="s">
        <v>0</v>
      </c>
      <c r="M26" s="10" t="s">
        <v>0</v>
      </c>
    </row>
    <row r="27" spans="1:14" ht="20.100000000000001" customHeight="1" thickBot="1" x14ac:dyDescent="0.35">
      <c r="A27" s="6"/>
      <c r="B27" s="6"/>
      <c r="C27" s="6"/>
      <c r="D27" s="6"/>
      <c r="E27" s="6"/>
      <c r="F27" s="6"/>
      <c r="G27" s="6"/>
      <c r="H27" s="6"/>
      <c r="I27" s="6"/>
      <c r="J27" s="6"/>
      <c r="K27" s="6"/>
      <c r="L27" s="6"/>
      <c r="M27" s="6"/>
      <c r="N27" s="6"/>
    </row>
    <row r="28" spans="1:14" ht="20.100000000000001" customHeight="1" thickTop="1" x14ac:dyDescent="0.3"/>
    <row r="29" spans="1:14" ht="20.100000000000001" customHeight="1" x14ac:dyDescent="0.3"/>
    <row r="30" spans="1:14" ht="20.100000000000001" customHeight="1" x14ac:dyDescent="0.3"/>
    <row r="31" spans="1:14" ht="20.100000000000001" customHeight="1" x14ac:dyDescent="0.3"/>
    <row r="32" spans="1: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B25:B26"/>
    <mergeCell ref="C25:F26"/>
    <mergeCell ref="B16:B17"/>
    <mergeCell ref="C16:F17"/>
    <mergeCell ref="B19:B20"/>
    <mergeCell ref="C19:F20"/>
    <mergeCell ref="B22:B23"/>
    <mergeCell ref="C22:F23"/>
    <mergeCell ref="A1:G1"/>
    <mergeCell ref="B11:F14"/>
    <mergeCell ref="G11:G14"/>
    <mergeCell ref="H11:H14"/>
    <mergeCell ref="J11:M11"/>
    <mergeCell ref="J12:M12"/>
  </mergeCells>
  <phoneticPr fontId="2"/>
  <hyperlinks>
    <hyperlink ref="A1:G1" location="対象製品ﾘｽﾄ!B19"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00B0F0"/>
  </sheetPr>
  <dimension ref="A1:P79"/>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2"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3" width="9" style="2"/>
    <col min="16384" max="16384" width="9" style="2" customWidth="1"/>
  </cols>
  <sheetData>
    <row r="1" spans="1:16" ht="20.100000000000001" customHeight="1" thickBot="1" x14ac:dyDescent="0.4">
      <c r="A1" s="544" t="s">
        <v>672</v>
      </c>
      <c r="B1" s="545"/>
      <c r="C1" s="545"/>
      <c r="D1" s="545"/>
      <c r="E1" s="545"/>
      <c r="F1" s="545"/>
      <c r="G1" s="546"/>
      <c r="J1" s="3"/>
      <c r="K1" s="4"/>
      <c r="L1" s="4"/>
      <c r="M1" s="4"/>
      <c r="N1" s="4"/>
    </row>
    <row r="2" spans="1:16" ht="25.2" thickBot="1" x14ac:dyDescent="0.45">
      <c r="A2" s="231" t="s">
        <v>600</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549" t="s">
        <v>601</v>
      </c>
      <c r="C8" s="549"/>
      <c r="D8" s="549"/>
      <c r="E8" s="549"/>
      <c r="F8" s="549"/>
      <c r="G8" s="549"/>
      <c r="H8" s="549"/>
    </row>
    <row r="9" spans="1:16" ht="17.25" customHeight="1" x14ac:dyDescent="0.3">
      <c r="A9" s="8"/>
      <c r="B9" s="232" t="s">
        <v>602</v>
      </c>
      <c r="C9" s="233"/>
      <c r="D9" s="233"/>
      <c r="E9" s="233"/>
      <c r="F9" s="234"/>
      <c r="G9" s="234"/>
      <c r="H9" s="156"/>
    </row>
    <row r="10" spans="1:16" ht="17.25" customHeight="1" x14ac:dyDescent="0.3">
      <c r="A10" s="8"/>
      <c r="B10" s="39"/>
      <c r="C10" s="9"/>
      <c r="D10" s="9"/>
      <c r="E10" s="9"/>
      <c r="F10" s="8"/>
      <c r="G10" s="8"/>
    </row>
    <row r="11" spans="1:16" ht="31.8" x14ac:dyDescent="0.3">
      <c r="B11" s="466"/>
      <c r="C11" s="467"/>
      <c r="D11" s="467"/>
      <c r="E11" s="467"/>
      <c r="F11" s="468"/>
      <c r="G11" s="475" t="s">
        <v>603</v>
      </c>
      <c r="H11" s="475" t="s">
        <v>604</v>
      </c>
      <c r="I11" s="93"/>
      <c r="J11" s="478" t="s">
        <v>24</v>
      </c>
      <c r="K11" s="547"/>
      <c r="L11" s="547"/>
      <c r="M11" s="547"/>
      <c r="N11" s="548"/>
    </row>
    <row r="12" spans="1:16" ht="30" customHeight="1" x14ac:dyDescent="0.3">
      <c r="B12" s="469"/>
      <c r="C12" s="470"/>
      <c r="D12" s="470"/>
      <c r="E12" s="470"/>
      <c r="F12" s="471"/>
      <c r="G12" s="476"/>
      <c r="H12" s="476"/>
      <c r="I12" s="93"/>
      <c r="J12" s="543" t="s">
        <v>605</v>
      </c>
      <c r="K12" s="543"/>
      <c r="L12" s="543"/>
      <c r="M12" s="543"/>
      <c r="N12" s="543"/>
      <c r="O12" s="235"/>
      <c r="P12" s="97" t="s">
        <v>141</v>
      </c>
    </row>
    <row r="13" spans="1:16" ht="16.2" x14ac:dyDescent="0.3">
      <c r="B13" s="469"/>
      <c r="C13" s="470"/>
      <c r="D13" s="470"/>
      <c r="E13" s="470"/>
      <c r="F13" s="471"/>
      <c r="G13" s="476"/>
      <c r="H13" s="476"/>
      <c r="I13" s="93"/>
      <c r="J13" s="99">
        <v>20</v>
      </c>
      <c r="K13" s="99">
        <v>30</v>
      </c>
      <c r="L13" s="99">
        <v>40</v>
      </c>
      <c r="M13" s="99" t="s">
        <v>151</v>
      </c>
      <c r="N13" s="99" t="s">
        <v>152</v>
      </c>
    </row>
    <row r="14" spans="1:16" x14ac:dyDescent="0.3">
      <c r="B14" s="472"/>
      <c r="C14" s="473"/>
      <c r="D14" s="473"/>
      <c r="E14" s="473"/>
      <c r="F14" s="474"/>
      <c r="G14" s="477"/>
      <c r="H14" s="477"/>
      <c r="I14" s="1"/>
      <c r="J14" s="98" t="s">
        <v>379</v>
      </c>
      <c r="K14" s="98" t="s">
        <v>380</v>
      </c>
      <c r="L14" s="98" t="s">
        <v>381</v>
      </c>
      <c r="M14" s="107" t="s">
        <v>382</v>
      </c>
      <c r="N14" s="107" t="s">
        <v>382</v>
      </c>
    </row>
    <row r="15" spans="1:16" ht="20.100000000000001" customHeight="1" x14ac:dyDescent="0.3">
      <c r="A15" s="11"/>
      <c r="B15" s="12"/>
      <c r="C15" s="13"/>
      <c r="D15" s="13"/>
      <c r="E15" s="12"/>
      <c r="F15" s="12"/>
      <c r="G15" s="21"/>
      <c r="H15" s="12"/>
      <c r="I15" s="13"/>
      <c r="J15" s="16"/>
      <c r="K15" s="16"/>
      <c r="L15" s="16"/>
      <c r="M15" s="16"/>
      <c r="N15" s="16"/>
    </row>
    <row r="16" spans="1:16" ht="20.100000000000001" customHeight="1" x14ac:dyDescent="0.3">
      <c r="B16" s="497" t="s">
        <v>25</v>
      </c>
      <c r="C16" s="529" t="s">
        <v>606</v>
      </c>
      <c r="D16" s="530"/>
      <c r="E16" s="530"/>
      <c r="F16" s="531"/>
      <c r="G16" s="239" t="s">
        <v>617</v>
      </c>
      <c r="H16" s="280" t="s">
        <v>618</v>
      </c>
      <c r="I16" s="29"/>
      <c r="J16" s="10" t="s">
        <v>0</v>
      </c>
      <c r="K16" s="10" t="s">
        <v>0</v>
      </c>
      <c r="L16" s="10" t="s">
        <v>0</v>
      </c>
      <c r="M16" s="10" t="s">
        <v>0</v>
      </c>
      <c r="N16" s="10" t="s">
        <v>0</v>
      </c>
    </row>
    <row r="17" spans="2:14" ht="20.100000000000001" customHeight="1" x14ac:dyDescent="0.3">
      <c r="B17" s="499"/>
      <c r="C17" s="532"/>
      <c r="D17" s="533"/>
      <c r="E17" s="533"/>
      <c r="F17" s="534"/>
      <c r="G17" s="240" t="s">
        <v>619</v>
      </c>
      <c r="H17" s="280" t="s">
        <v>620</v>
      </c>
      <c r="I17" s="29"/>
      <c r="J17" s="10" t="s">
        <v>0</v>
      </c>
      <c r="K17" s="10" t="s">
        <v>0</v>
      </c>
      <c r="L17" s="10" t="s">
        <v>0</v>
      </c>
      <c r="M17" s="10" t="s">
        <v>0</v>
      </c>
      <c r="N17" s="10" t="s">
        <v>0</v>
      </c>
    </row>
    <row r="18" spans="2:14" ht="20.100000000000001" customHeight="1" x14ac:dyDescent="0.3">
      <c r="B18" s="498"/>
      <c r="C18" s="535"/>
      <c r="D18" s="536"/>
      <c r="E18" s="536"/>
      <c r="F18" s="537"/>
      <c r="G18" s="240" t="s">
        <v>621</v>
      </c>
      <c r="H18" s="281" t="s">
        <v>622</v>
      </c>
      <c r="I18" s="29"/>
      <c r="J18" s="10" t="s">
        <v>0</v>
      </c>
      <c r="K18" s="10" t="s">
        <v>0</v>
      </c>
      <c r="L18" s="10" t="s">
        <v>0</v>
      </c>
      <c r="M18" s="10" t="s">
        <v>0</v>
      </c>
      <c r="N18" s="10" t="s">
        <v>0</v>
      </c>
    </row>
    <row r="19" spans="2:14" ht="20.100000000000001" customHeight="1" x14ac:dyDescent="0.3">
      <c r="B19" s="32"/>
      <c r="C19" s="15"/>
      <c r="D19" s="17"/>
      <c r="E19" s="15"/>
      <c r="F19" s="15"/>
      <c r="G19" s="241" t="s">
        <v>623</v>
      </c>
      <c r="H19" s="256"/>
      <c r="I19" s="22"/>
      <c r="J19" s="23"/>
      <c r="K19" s="33"/>
      <c r="L19" s="33"/>
      <c r="M19" s="33"/>
      <c r="N19" s="33"/>
    </row>
    <row r="20" spans="2:14" ht="20.100000000000001" customHeight="1" x14ac:dyDescent="0.3">
      <c r="B20" s="497" t="s">
        <v>26</v>
      </c>
      <c r="C20" s="502" t="s">
        <v>607</v>
      </c>
      <c r="D20" s="503"/>
      <c r="E20" s="503"/>
      <c r="F20" s="504"/>
      <c r="G20" s="242" t="s">
        <v>624</v>
      </c>
      <c r="H20" s="282" t="s">
        <v>625</v>
      </c>
      <c r="I20" s="19"/>
      <c r="J20" s="34" t="s">
        <v>0</v>
      </c>
      <c r="K20" s="34" t="s">
        <v>18</v>
      </c>
      <c r="L20" s="34" t="s">
        <v>18</v>
      </c>
      <c r="M20" s="10" t="s">
        <v>18</v>
      </c>
      <c r="N20" s="10" t="s">
        <v>18</v>
      </c>
    </row>
    <row r="21" spans="2:14" ht="20.100000000000001" customHeight="1" x14ac:dyDescent="0.3">
      <c r="B21" s="499"/>
      <c r="C21" s="505"/>
      <c r="D21" s="506"/>
      <c r="E21" s="506"/>
      <c r="F21" s="507"/>
      <c r="G21" s="240" t="s">
        <v>626</v>
      </c>
      <c r="H21" s="282" t="s">
        <v>627</v>
      </c>
      <c r="I21" s="19"/>
      <c r="J21" s="34" t="s">
        <v>0</v>
      </c>
      <c r="K21" s="34" t="s">
        <v>0</v>
      </c>
      <c r="L21" s="34" t="s">
        <v>0</v>
      </c>
      <c r="M21" s="10" t="s">
        <v>18</v>
      </c>
      <c r="N21" s="10" t="s">
        <v>18</v>
      </c>
    </row>
    <row r="22" spans="2:14" ht="20.100000000000001" customHeight="1" x14ac:dyDescent="0.3">
      <c r="B22" s="499"/>
      <c r="C22" s="505"/>
      <c r="D22" s="506"/>
      <c r="E22" s="506"/>
      <c r="F22" s="507"/>
      <c r="G22" s="240" t="s">
        <v>628</v>
      </c>
      <c r="H22" s="282" t="s">
        <v>629</v>
      </c>
      <c r="I22" s="19"/>
      <c r="J22" s="34" t="s">
        <v>18</v>
      </c>
      <c r="K22" s="34" t="s">
        <v>0</v>
      </c>
      <c r="L22" s="34" t="s">
        <v>0</v>
      </c>
      <c r="M22" s="10" t="s">
        <v>18</v>
      </c>
      <c r="N22" s="10" t="s">
        <v>18</v>
      </c>
    </row>
    <row r="23" spans="2:14" ht="20.100000000000001" customHeight="1" x14ac:dyDescent="0.3">
      <c r="B23" s="499"/>
      <c r="C23" s="505"/>
      <c r="D23" s="506"/>
      <c r="E23" s="506"/>
      <c r="F23" s="507"/>
      <c r="G23" s="242" t="s">
        <v>630</v>
      </c>
      <c r="H23" s="283" t="s">
        <v>631</v>
      </c>
      <c r="I23" s="19"/>
      <c r="J23" s="10" t="s">
        <v>18</v>
      </c>
      <c r="K23" s="10" t="s">
        <v>18</v>
      </c>
      <c r="L23" s="10" t="s">
        <v>0</v>
      </c>
      <c r="M23" s="10" t="s">
        <v>18</v>
      </c>
      <c r="N23" s="10" t="s">
        <v>18</v>
      </c>
    </row>
    <row r="24" spans="2:14" ht="20.100000000000001" customHeight="1" x14ac:dyDescent="0.3">
      <c r="B24" s="499"/>
      <c r="C24" s="505"/>
      <c r="D24" s="506"/>
      <c r="E24" s="506"/>
      <c r="F24" s="507"/>
      <c r="G24" s="242" t="s">
        <v>632</v>
      </c>
      <c r="H24" s="283" t="s">
        <v>633</v>
      </c>
      <c r="I24" s="19"/>
      <c r="J24" s="10" t="s">
        <v>18</v>
      </c>
      <c r="K24" s="10" t="s">
        <v>18</v>
      </c>
      <c r="L24" s="10" t="s">
        <v>18</v>
      </c>
      <c r="M24" s="10" t="s">
        <v>0</v>
      </c>
      <c r="N24" s="10" t="s">
        <v>18</v>
      </c>
    </row>
    <row r="25" spans="2:14" ht="20.100000000000001" customHeight="1" x14ac:dyDescent="0.3">
      <c r="B25" s="498"/>
      <c r="C25" s="508"/>
      <c r="D25" s="509"/>
      <c r="E25" s="509"/>
      <c r="F25" s="510"/>
      <c r="G25" s="242" t="s">
        <v>634</v>
      </c>
      <c r="H25" s="283" t="s">
        <v>635</v>
      </c>
      <c r="I25" s="19"/>
      <c r="J25" s="10" t="s">
        <v>18</v>
      </c>
      <c r="K25" s="10" t="s">
        <v>18</v>
      </c>
      <c r="L25" s="10" t="s">
        <v>18</v>
      </c>
      <c r="M25" s="10" t="s">
        <v>0</v>
      </c>
      <c r="N25" s="10" t="s">
        <v>0</v>
      </c>
    </row>
    <row r="26" spans="2:14" ht="20.100000000000001" customHeight="1" x14ac:dyDescent="0.3">
      <c r="B26" s="35"/>
      <c r="C26" s="15"/>
      <c r="D26" s="17"/>
      <c r="E26" s="15"/>
      <c r="F26" s="15"/>
      <c r="G26" s="241" t="s">
        <v>623</v>
      </c>
      <c r="H26" s="257"/>
      <c r="I26" s="22"/>
      <c r="J26" s="23"/>
      <c r="K26" s="16"/>
      <c r="L26" s="16"/>
      <c r="M26" s="16"/>
      <c r="N26" s="16"/>
    </row>
    <row r="27" spans="2:14" ht="22.5" customHeight="1" x14ac:dyDescent="0.3">
      <c r="B27" s="497" t="s">
        <v>27</v>
      </c>
      <c r="C27" s="540" t="s">
        <v>608</v>
      </c>
      <c r="D27" s="17"/>
      <c r="E27" s="518" t="s">
        <v>4</v>
      </c>
      <c r="F27" s="543" t="s">
        <v>641</v>
      </c>
      <c r="G27" s="243" t="s">
        <v>617</v>
      </c>
      <c r="H27" s="284" t="s">
        <v>636</v>
      </c>
      <c r="I27" s="19"/>
      <c r="J27" s="10" t="s">
        <v>0</v>
      </c>
      <c r="K27" s="10" t="s">
        <v>0</v>
      </c>
      <c r="L27" s="10" t="s">
        <v>0</v>
      </c>
      <c r="M27" s="10" t="s">
        <v>0</v>
      </c>
      <c r="N27" s="10" t="s">
        <v>0</v>
      </c>
    </row>
    <row r="28" spans="2:14" ht="22.5" customHeight="1" x14ac:dyDescent="0.3">
      <c r="B28" s="538"/>
      <c r="C28" s="541"/>
      <c r="D28" s="17"/>
      <c r="E28" s="518"/>
      <c r="F28" s="519"/>
      <c r="G28" s="243" t="s">
        <v>637</v>
      </c>
      <c r="H28" s="284" t="s">
        <v>638</v>
      </c>
      <c r="I28" s="19"/>
      <c r="J28" s="10" t="s">
        <v>0</v>
      </c>
      <c r="K28" s="10" t="s">
        <v>0</v>
      </c>
      <c r="L28" s="10" t="s">
        <v>0</v>
      </c>
      <c r="M28" s="10" t="s">
        <v>0</v>
      </c>
      <c r="N28" s="10" t="s">
        <v>0</v>
      </c>
    </row>
    <row r="29" spans="2:14" ht="22.5" customHeight="1" x14ac:dyDescent="0.3">
      <c r="B29" s="539"/>
      <c r="C29" s="542"/>
      <c r="D29" s="17"/>
      <c r="E29" s="518"/>
      <c r="F29" s="519"/>
      <c r="G29" s="242" t="s">
        <v>639</v>
      </c>
      <c r="H29" s="284" t="s">
        <v>640</v>
      </c>
      <c r="I29" s="19"/>
      <c r="J29" s="10" t="s">
        <v>18</v>
      </c>
      <c r="K29" s="10" t="s">
        <v>0</v>
      </c>
      <c r="L29" s="10" t="s">
        <v>0</v>
      </c>
      <c r="M29" s="10" t="s">
        <v>0</v>
      </c>
      <c r="N29" s="10" t="s">
        <v>0</v>
      </c>
    </row>
    <row r="30" spans="2:14" ht="20.100000000000001" customHeight="1" x14ac:dyDescent="0.3">
      <c r="B30" s="78"/>
      <c r="C30" s="79"/>
      <c r="D30" s="17"/>
      <c r="E30" s="14"/>
      <c r="F30" s="21"/>
      <c r="G30" s="106" t="s">
        <v>5</v>
      </c>
      <c r="H30" s="14"/>
      <c r="I30" s="22"/>
      <c r="J30" s="23"/>
      <c r="K30" s="16"/>
      <c r="L30" s="16"/>
      <c r="M30" s="16"/>
      <c r="N30" s="16"/>
    </row>
    <row r="31" spans="2:14" ht="20.100000000000001" customHeight="1" x14ac:dyDescent="0.3">
      <c r="B31" s="497" t="s">
        <v>78</v>
      </c>
      <c r="C31" s="520" t="s">
        <v>609</v>
      </c>
      <c r="D31" s="17"/>
      <c r="E31" s="518" t="s">
        <v>6</v>
      </c>
      <c r="F31" s="475" t="s">
        <v>642</v>
      </c>
      <c r="G31" s="243" t="s">
        <v>617</v>
      </c>
      <c r="H31" s="284" t="s">
        <v>643</v>
      </c>
      <c r="I31" s="19"/>
      <c r="J31" s="10" t="s">
        <v>0</v>
      </c>
      <c r="K31" s="10" t="s">
        <v>0</v>
      </c>
      <c r="L31" s="10" t="s">
        <v>0</v>
      </c>
      <c r="M31" s="10" t="s">
        <v>0</v>
      </c>
      <c r="N31" s="10" t="s">
        <v>0</v>
      </c>
    </row>
    <row r="32" spans="2:14" ht="20.100000000000001" customHeight="1" x14ac:dyDescent="0.3">
      <c r="B32" s="499"/>
      <c r="C32" s="521"/>
      <c r="D32" s="17"/>
      <c r="E32" s="518"/>
      <c r="F32" s="523"/>
      <c r="G32" s="242" t="s">
        <v>644</v>
      </c>
      <c r="H32" s="284" t="s">
        <v>645</v>
      </c>
      <c r="I32" s="19"/>
      <c r="J32" s="10" t="s">
        <v>0</v>
      </c>
      <c r="K32" s="10" t="s">
        <v>0</v>
      </c>
      <c r="L32" s="10" t="s">
        <v>0</v>
      </c>
      <c r="M32" s="10" t="s">
        <v>0</v>
      </c>
      <c r="N32" s="10" t="s">
        <v>0</v>
      </c>
    </row>
    <row r="33" spans="2:14" ht="20.100000000000001" customHeight="1" x14ac:dyDescent="0.3">
      <c r="B33" s="499"/>
      <c r="C33" s="521"/>
      <c r="D33" s="17"/>
      <c r="E33" s="518"/>
      <c r="F33" s="523"/>
      <c r="G33" s="242" t="s">
        <v>646</v>
      </c>
      <c r="H33" s="284" t="s">
        <v>647</v>
      </c>
      <c r="I33" s="19"/>
      <c r="J33" s="10" t="s">
        <v>0</v>
      </c>
      <c r="K33" s="10" t="s">
        <v>0</v>
      </c>
      <c r="L33" s="10" t="s">
        <v>0</v>
      </c>
      <c r="M33" s="10" t="s">
        <v>0</v>
      </c>
      <c r="N33" s="10" t="s">
        <v>0</v>
      </c>
    </row>
    <row r="34" spans="2:14" ht="20.100000000000001" customHeight="1" x14ac:dyDescent="0.3">
      <c r="B34" s="499"/>
      <c r="C34" s="521"/>
      <c r="D34" s="17"/>
      <c r="E34" s="518"/>
      <c r="F34" s="523"/>
      <c r="G34" s="242" t="s">
        <v>648</v>
      </c>
      <c r="H34" s="284" t="s">
        <v>649</v>
      </c>
      <c r="I34" s="19"/>
      <c r="J34" s="10" t="s">
        <v>18</v>
      </c>
      <c r="K34" s="10" t="s">
        <v>0</v>
      </c>
      <c r="L34" s="10" t="s">
        <v>0</v>
      </c>
      <c r="M34" s="10" t="s">
        <v>0</v>
      </c>
      <c r="N34" s="10" t="s">
        <v>0</v>
      </c>
    </row>
    <row r="35" spans="2:14" ht="20.100000000000001" customHeight="1" x14ac:dyDescent="0.3">
      <c r="B35" s="499"/>
      <c r="C35" s="521"/>
      <c r="D35" s="17"/>
      <c r="E35" s="518"/>
      <c r="F35" s="523"/>
      <c r="G35" s="243" t="s">
        <v>637</v>
      </c>
      <c r="H35" s="284" t="s">
        <v>650</v>
      </c>
      <c r="I35" s="19"/>
      <c r="J35" s="10" t="s">
        <v>0</v>
      </c>
      <c r="K35" s="10" t="s">
        <v>18</v>
      </c>
      <c r="L35" s="10" t="s">
        <v>18</v>
      </c>
      <c r="M35" s="10" t="s">
        <v>18</v>
      </c>
      <c r="N35" s="10" t="s">
        <v>18</v>
      </c>
    </row>
    <row r="36" spans="2:14" ht="20.100000000000001" customHeight="1" x14ac:dyDescent="0.3">
      <c r="B36" s="499"/>
      <c r="C36" s="521"/>
      <c r="D36" s="17"/>
      <c r="E36" s="518"/>
      <c r="F36" s="524"/>
      <c r="G36" s="242" t="s">
        <v>651</v>
      </c>
      <c r="H36" s="284" t="s">
        <v>652</v>
      </c>
      <c r="I36" s="19"/>
      <c r="J36" s="10" t="s">
        <v>0</v>
      </c>
      <c r="K36" s="10" t="s">
        <v>18</v>
      </c>
      <c r="L36" s="10" t="s">
        <v>18</v>
      </c>
      <c r="M36" s="10" t="s">
        <v>18</v>
      </c>
      <c r="N36" s="10" t="s">
        <v>18</v>
      </c>
    </row>
    <row r="37" spans="2:14" ht="20.100000000000001" customHeight="1" x14ac:dyDescent="0.3">
      <c r="B37" s="499"/>
      <c r="C37" s="521"/>
      <c r="D37" s="17"/>
      <c r="E37" s="21"/>
      <c r="F37" s="21"/>
      <c r="G37" s="106" t="s">
        <v>5</v>
      </c>
      <c r="H37" s="21"/>
      <c r="I37" s="22"/>
      <c r="J37" s="23"/>
      <c r="K37" s="24"/>
      <c r="L37" s="24"/>
      <c r="M37" s="24"/>
      <c r="N37" s="24"/>
    </row>
    <row r="38" spans="2:14" ht="20.100000000000001" customHeight="1" x14ac:dyDescent="0.3">
      <c r="B38" s="499"/>
      <c r="C38" s="521"/>
      <c r="D38" s="17"/>
      <c r="E38" s="518" t="s">
        <v>10</v>
      </c>
      <c r="F38" s="475" t="s">
        <v>653</v>
      </c>
      <c r="G38" s="243" t="s">
        <v>617</v>
      </c>
      <c r="H38" s="284" t="s">
        <v>654</v>
      </c>
      <c r="I38" s="19"/>
      <c r="J38" s="10" t="s">
        <v>0</v>
      </c>
      <c r="K38" s="10" t="s">
        <v>0</v>
      </c>
      <c r="L38" s="10" t="s">
        <v>0</v>
      </c>
      <c r="M38" s="10" t="s">
        <v>0</v>
      </c>
      <c r="N38" s="10" t="s">
        <v>0</v>
      </c>
    </row>
    <row r="39" spans="2:14" ht="20.100000000000001" customHeight="1" x14ac:dyDescent="0.3">
      <c r="B39" s="499"/>
      <c r="C39" s="521"/>
      <c r="D39" s="17"/>
      <c r="E39" s="518"/>
      <c r="F39" s="523"/>
      <c r="G39" s="516" t="s">
        <v>655</v>
      </c>
      <c r="H39" s="284" t="s">
        <v>656</v>
      </c>
      <c r="I39" s="19"/>
      <c r="J39" s="10" t="s">
        <v>0</v>
      </c>
      <c r="K39" s="10" t="s">
        <v>18</v>
      </c>
      <c r="L39" s="10" t="s">
        <v>18</v>
      </c>
      <c r="M39" s="10" t="s">
        <v>18</v>
      </c>
      <c r="N39" s="10" t="s">
        <v>18</v>
      </c>
    </row>
    <row r="40" spans="2:14" ht="20.100000000000001" customHeight="1" x14ac:dyDescent="0.3">
      <c r="B40" s="499"/>
      <c r="C40" s="521"/>
      <c r="D40" s="17"/>
      <c r="E40" s="518"/>
      <c r="F40" s="523"/>
      <c r="G40" s="517"/>
      <c r="H40" s="284" t="s">
        <v>657</v>
      </c>
      <c r="I40" s="19"/>
      <c r="J40" s="10" t="s">
        <v>18</v>
      </c>
      <c r="K40" s="10" t="s">
        <v>0</v>
      </c>
      <c r="L40" s="10" t="s">
        <v>0</v>
      </c>
      <c r="M40" s="10" t="s">
        <v>0</v>
      </c>
      <c r="N40" s="10" t="s">
        <v>0</v>
      </c>
    </row>
    <row r="41" spans="2:14" ht="20.100000000000001" customHeight="1" x14ac:dyDescent="0.3">
      <c r="B41" s="499"/>
      <c r="C41" s="521"/>
      <c r="D41" s="17"/>
      <c r="E41" s="518"/>
      <c r="F41" s="524"/>
      <c r="G41" s="242" t="s">
        <v>658</v>
      </c>
      <c r="H41" s="284" t="s">
        <v>659</v>
      </c>
      <c r="I41" s="19"/>
      <c r="J41" s="10" t="s">
        <v>18</v>
      </c>
      <c r="K41" s="10" t="s">
        <v>0</v>
      </c>
      <c r="L41" s="10" t="s">
        <v>0</v>
      </c>
      <c r="M41" s="10" t="s">
        <v>0</v>
      </c>
      <c r="N41" s="10" t="s">
        <v>0</v>
      </c>
    </row>
    <row r="42" spans="2:14" ht="20.100000000000001" customHeight="1" x14ac:dyDescent="0.3">
      <c r="B42" s="499"/>
      <c r="C42" s="521"/>
      <c r="D42" s="17"/>
      <c r="E42" s="21"/>
      <c r="F42" s="21"/>
      <c r="G42" s="106" t="s">
        <v>5</v>
      </c>
      <c r="H42" s="21"/>
      <c r="I42" s="29"/>
      <c r="J42" s="16"/>
      <c r="K42" s="24"/>
      <c r="L42" s="24"/>
      <c r="M42" s="24"/>
      <c r="N42" s="24"/>
    </row>
    <row r="43" spans="2:14" ht="20.100000000000001" customHeight="1" x14ac:dyDescent="0.3">
      <c r="B43" s="499"/>
      <c r="C43" s="521"/>
      <c r="D43" s="17"/>
      <c r="E43" s="525" t="s">
        <v>11</v>
      </c>
      <c r="F43" s="527" t="s">
        <v>660</v>
      </c>
      <c r="G43" s="243" t="s">
        <v>617</v>
      </c>
      <c r="H43" s="285" t="s">
        <v>661</v>
      </c>
      <c r="I43" s="29"/>
      <c r="J43" s="10" t="s">
        <v>0</v>
      </c>
      <c r="K43" s="10" t="s">
        <v>0</v>
      </c>
      <c r="L43" s="10" t="s">
        <v>0</v>
      </c>
      <c r="M43" s="10" t="s">
        <v>0</v>
      </c>
      <c r="N43" s="10" t="s">
        <v>0</v>
      </c>
    </row>
    <row r="44" spans="2:14" ht="20.100000000000001" customHeight="1" x14ac:dyDescent="0.3">
      <c r="B44" s="499"/>
      <c r="C44" s="521"/>
      <c r="D44" s="17"/>
      <c r="E44" s="526"/>
      <c r="F44" s="528"/>
      <c r="G44" s="244" t="s">
        <v>662</v>
      </c>
      <c r="H44" s="285" t="s">
        <v>663</v>
      </c>
      <c r="I44" s="29"/>
      <c r="J44" s="10" t="s">
        <v>0</v>
      </c>
      <c r="K44" s="10" t="s">
        <v>0</v>
      </c>
      <c r="L44" s="10" t="s">
        <v>0</v>
      </c>
      <c r="M44" s="10" t="s">
        <v>0</v>
      </c>
      <c r="N44" s="10" t="s">
        <v>0</v>
      </c>
    </row>
    <row r="45" spans="2:14" ht="20.100000000000001" customHeight="1" x14ac:dyDescent="0.3">
      <c r="B45" s="499"/>
      <c r="C45" s="521"/>
      <c r="D45" s="17"/>
      <c r="E45" s="21"/>
      <c r="F45" s="21"/>
      <c r="G45" s="106" t="s">
        <v>5</v>
      </c>
      <c r="H45" s="21"/>
      <c r="I45" s="22"/>
      <c r="J45" s="23"/>
      <c r="K45" s="24"/>
      <c r="L45" s="24"/>
      <c r="M45" s="24"/>
      <c r="N45" s="24"/>
    </row>
    <row r="46" spans="2:14" ht="20.100000000000001" customHeight="1" x14ac:dyDescent="0.3">
      <c r="B46" s="499"/>
      <c r="C46" s="521"/>
      <c r="E46" s="229" t="s">
        <v>80</v>
      </c>
      <c r="F46" s="228" t="s">
        <v>81</v>
      </c>
      <c r="G46" s="243" t="s">
        <v>617</v>
      </c>
      <c r="H46" s="281" t="s">
        <v>664</v>
      </c>
      <c r="J46" s="10" t="s">
        <v>0</v>
      </c>
      <c r="K46" s="10" t="s">
        <v>0</v>
      </c>
      <c r="L46" s="10" t="s">
        <v>0</v>
      </c>
      <c r="M46" s="10" t="s">
        <v>0</v>
      </c>
      <c r="N46" s="10" t="s">
        <v>0</v>
      </c>
    </row>
    <row r="47" spans="2:14" ht="20.100000000000001" customHeight="1" x14ac:dyDescent="0.3">
      <c r="B47" s="499"/>
      <c r="C47" s="521"/>
      <c r="E47" s="14"/>
      <c r="F47" s="14"/>
      <c r="G47" s="106" t="s">
        <v>5</v>
      </c>
      <c r="H47" s="14"/>
      <c r="J47" s="41"/>
      <c r="K47" s="41"/>
      <c r="L47" s="41"/>
      <c r="M47" s="41"/>
      <c r="N47" s="41"/>
    </row>
    <row r="48" spans="2:14" ht="20.100000000000001" customHeight="1" x14ac:dyDescent="0.3">
      <c r="B48" s="499"/>
      <c r="C48" s="521"/>
      <c r="E48" s="518" t="s">
        <v>96</v>
      </c>
      <c r="F48" s="519" t="s">
        <v>665</v>
      </c>
      <c r="G48" s="243" t="s">
        <v>617</v>
      </c>
      <c r="H48" s="281" t="s">
        <v>666</v>
      </c>
      <c r="J48" s="10" t="s">
        <v>0</v>
      </c>
      <c r="K48" s="10" t="s">
        <v>0</v>
      </c>
      <c r="L48" s="10" t="s">
        <v>0</v>
      </c>
      <c r="M48" s="10" t="s">
        <v>0</v>
      </c>
      <c r="N48" s="10" t="s">
        <v>0</v>
      </c>
    </row>
    <row r="49" spans="2:14" ht="20.100000000000001" customHeight="1" x14ac:dyDescent="0.3">
      <c r="B49" s="498"/>
      <c r="C49" s="522"/>
      <c r="E49" s="518"/>
      <c r="F49" s="519"/>
      <c r="G49" s="243" t="s">
        <v>667</v>
      </c>
      <c r="H49" s="281" t="s">
        <v>668</v>
      </c>
      <c r="J49" s="10" t="s">
        <v>1</v>
      </c>
      <c r="K49" s="10" t="s">
        <v>1</v>
      </c>
      <c r="L49" s="10" t="s">
        <v>1</v>
      </c>
      <c r="M49" s="10" t="s">
        <v>1</v>
      </c>
      <c r="N49" s="10" t="s">
        <v>1</v>
      </c>
    </row>
    <row r="50" spans="2:14" s="68" customFormat="1" ht="14.4" x14ac:dyDescent="0.3">
      <c r="B50" s="81"/>
      <c r="C50" s="82"/>
      <c r="E50" s="28" t="s">
        <v>669</v>
      </c>
      <c r="F50" s="67"/>
      <c r="G50" s="83"/>
      <c r="J50" s="66" t="s">
        <v>670</v>
      </c>
      <c r="K50" s="67"/>
      <c r="L50" s="67"/>
      <c r="M50" s="67"/>
      <c r="N50" s="67"/>
    </row>
    <row r="51" spans="2:14" s="68" customFormat="1" ht="14.4" x14ac:dyDescent="0.3">
      <c r="B51" s="81"/>
      <c r="C51" s="82"/>
      <c r="E51" s="82"/>
      <c r="F51" s="67"/>
      <c r="G51" s="83"/>
      <c r="H51" s="28"/>
      <c r="J51" s="66" t="s">
        <v>671</v>
      </c>
      <c r="K51" s="67"/>
      <c r="L51" s="67"/>
      <c r="M51" s="67"/>
      <c r="N51" s="67"/>
    </row>
    <row r="52" spans="2:14" ht="20.100000000000001" customHeight="1" thickBot="1" x14ac:dyDescent="0.35"/>
    <row r="53" spans="2:14" ht="20.100000000000001" customHeight="1" thickTop="1" x14ac:dyDescent="0.3">
      <c r="B53" s="80"/>
      <c r="C53" s="80"/>
      <c r="D53" s="80"/>
      <c r="E53" s="80"/>
      <c r="F53" s="80"/>
      <c r="G53" s="80"/>
      <c r="H53" s="80"/>
      <c r="I53" s="80"/>
      <c r="J53" s="80"/>
      <c r="K53" s="80"/>
      <c r="L53" s="80"/>
      <c r="M53" s="80"/>
      <c r="N53" s="80"/>
    </row>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sheetData>
  <mergeCells count="26">
    <mergeCell ref="A1:G1"/>
    <mergeCell ref="B11:F14"/>
    <mergeCell ref="G11:G14"/>
    <mergeCell ref="H11:H14"/>
    <mergeCell ref="J11:N11"/>
    <mergeCell ref="J12:N12"/>
    <mergeCell ref="B8:H8"/>
    <mergeCell ref="B16:B18"/>
    <mergeCell ref="C16:F18"/>
    <mergeCell ref="B20:B25"/>
    <mergeCell ref="C20:F25"/>
    <mergeCell ref="B27:B29"/>
    <mergeCell ref="C27:C29"/>
    <mergeCell ref="E27:E29"/>
    <mergeCell ref="F27:F29"/>
    <mergeCell ref="G39:G40"/>
    <mergeCell ref="E48:E49"/>
    <mergeCell ref="F48:F49"/>
    <mergeCell ref="B31:B49"/>
    <mergeCell ref="C31:C49"/>
    <mergeCell ref="E31:E36"/>
    <mergeCell ref="F31:F36"/>
    <mergeCell ref="E38:E41"/>
    <mergeCell ref="F38:F41"/>
    <mergeCell ref="E43:E44"/>
    <mergeCell ref="F43:F44"/>
  </mergeCells>
  <phoneticPr fontId="2"/>
  <hyperlinks>
    <hyperlink ref="A1:G1" location="対象製品ﾘｽﾄ!B5" display="Return to the applicable product list"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00B0F0"/>
    <pageSetUpPr fitToPage="1"/>
  </sheetPr>
  <dimension ref="A1:N7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63.88671875" style="2"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463" t="s">
        <v>673</v>
      </c>
      <c r="B1" s="464"/>
      <c r="C1" s="464"/>
      <c r="D1" s="464"/>
      <c r="E1" s="464"/>
      <c r="F1" s="464"/>
      <c r="G1" s="465"/>
      <c r="J1" s="3"/>
      <c r="K1" s="4"/>
      <c r="L1" s="4"/>
    </row>
    <row r="2" spans="1:12" ht="25.2" thickBot="1" x14ac:dyDescent="0.45">
      <c r="A2" s="231" t="s">
        <v>679</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ht="17.25" customHeight="1" x14ac:dyDescent="0.3">
      <c r="A8" s="234"/>
      <c r="B8" s="549" t="s">
        <v>680</v>
      </c>
      <c r="C8" s="549"/>
      <c r="D8" s="549"/>
      <c r="E8" s="549"/>
      <c r="F8" s="549"/>
      <c r="G8" s="549"/>
      <c r="H8" s="549"/>
    </row>
    <row r="9" spans="1:12" ht="17.25" customHeight="1" x14ac:dyDescent="0.3">
      <c r="A9" s="234"/>
      <c r="B9" s="232" t="s">
        <v>602</v>
      </c>
      <c r="C9" s="233"/>
      <c r="D9" s="233"/>
      <c r="E9" s="233"/>
      <c r="F9" s="234"/>
      <c r="G9" s="234"/>
      <c r="H9" s="156"/>
    </row>
    <row r="10" spans="1:12" ht="17.25" customHeight="1" x14ac:dyDescent="0.3">
      <c r="A10" s="8"/>
      <c r="B10" s="8"/>
      <c r="C10" s="9"/>
      <c r="D10" s="9"/>
      <c r="E10" s="9"/>
      <c r="F10" s="8"/>
      <c r="G10" s="8"/>
    </row>
    <row r="11" spans="1:12" ht="30" customHeight="1" x14ac:dyDescent="0.3">
      <c r="B11" s="466"/>
      <c r="C11" s="467"/>
      <c r="D11" s="467"/>
      <c r="E11" s="467"/>
      <c r="F11" s="468"/>
      <c r="G11" s="475" t="s">
        <v>603</v>
      </c>
      <c r="H11" s="475" t="s">
        <v>604</v>
      </c>
      <c r="I11" s="93"/>
      <c r="J11" s="478" t="s">
        <v>24</v>
      </c>
      <c r="K11" s="479"/>
      <c r="L11" s="480"/>
    </row>
    <row r="12" spans="1:12" ht="31.5" customHeight="1" x14ac:dyDescent="0.3">
      <c r="B12" s="469"/>
      <c r="C12" s="470"/>
      <c r="D12" s="470"/>
      <c r="E12" s="470"/>
      <c r="F12" s="471"/>
      <c r="G12" s="476"/>
      <c r="H12" s="476"/>
      <c r="I12" s="93"/>
      <c r="J12" s="481" t="s">
        <v>681</v>
      </c>
      <c r="K12" s="482"/>
      <c r="L12" s="483"/>
    </row>
    <row r="13" spans="1:12" ht="16.2" x14ac:dyDescent="0.3">
      <c r="B13" s="469"/>
      <c r="C13" s="470"/>
      <c r="D13" s="470"/>
      <c r="E13" s="470"/>
      <c r="F13" s="471"/>
      <c r="G13" s="476"/>
      <c r="H13" s="476"/>
      <c r="I13" s="93"/>
      <c r="J13" s="99">
        <v>20</v>
      </c>
      <c r="K13" s="99">
        <v>30</v>
      </c>
      <c r="L13" s="99">
        <v>40</v>
      </c>
    </row>
    <row r="14" spans="1:12" x14ac:dyDescent="0.3">
      <c r="B14" s="472"/>
      <c r="C14" s="473"/>
      <c r="D14" s="473"/>
      <c r="E14" s="473"/>
      <c r="F14" s="474"/>
      <c r="G14" s="477"/>
      <c r="H14" s="477"/>
      <c r="I14" s="1"/>
      <c r="J14" s="98" t="s">
        <v>379</v>
      </c>
      <c r="K14" s="98" t="s">
        <v>380</v>
      </c>
      <c r="L14" s="98" t="s">
        <v>381</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97" t="s">
        <v>25</v>
      </c>
      <c r="C16" s="529" t="s">
        <v>606</v>
      </c>
      <c r="D16" s="530"/>
      <c r="E16" s="530"/>
      <c r="F16" s="531"/>
      <c r="G16" s="239" t="s">
        <v>617</v>
      </c>
      <c r="H16" s="31" t="s">
        <v>13</v>
      </c>
      <c r="I16" s="29"/>
      <c r="J16" s="10" t="s">
        <v>0</v>
      </c>
      <c r="K16" s="10" t="s">
        <v>0</v>
      </c>
      <c r="L16" s="10" t="s">
        <v>0</v>
      </c>
    </row>
    <row r="17" spans="2:12" ht="20.100000000000001" customHeight="1" x14ac:dyDescent="0.3">
      <c r="B17" s="499"/>
      <c r="C17" s="532"/>
      <c r="D17" s="533"/>
      <c r="E17" s="533"/>
      <c r="F17" s="534"/>
      <c r="G17" s="240" t="s">
        <v>619</v>
      </c>
      <c r="H17" s="31" t="s">
        <v>14</v>
      </c>
      <c r="I17" s="29"/>
      <c r="J17" s="10" t="s">
        <v>0</v>
      </c>
      <c r="K17" s="10" t="s">
        <v>0</v>
      </c>
      <c r="L17" s="10" t="s">
        <v>0</v>
      </c>
    </row>
    <row r="18" spans="2:12" ht="20.100000000000001" customHeight="1" x14ac:dyDescent="0.3">
      <c r="B18" s="498"/>
      <c r="C18" s="535"/>
      <c r="D18" s="536"/>
      <c r="E18" s="536"/>
      <c r="F18" s="537"/>
      <c r="G18" s="240" t="s">
        <v>621</v>
      </c>
      <c r="H18" s="18" t="s">
        <v>15</v>
      </c>
      <c r="I18" s="29"/>
      <c r="J18" s="10" t="s">
        <v>0</v>
      </c>
      <c r="K18" s="10" t="s">
        <v>0</v>
      </c>
      <c r="L18" s="10" t="s">
        <v>0</v>
      </c>
    </row>
    <row r="19" spans="2:12" ht="20.100000000000001" customHeight="1" x14ac:dyDescent="0.3">
      <c r="B19" s="32"/>
      <c r="C19" s="15"/>
      <c r="D19" s="17"/>
      <c r="E19" s="15"/>
      <c r="F19" s="15"/>
      <c r="G19" s="241" t="s">
        <v>623</v>
      </c>
      <c r="H19" s="14"/>
      <c r="I19" s="22"/>
      <c r="J19" s="23"/>
      <c r="K19" s="33"/>
      <c r="L19" s="33"/>
    </row>
    <row r="20" spans="2:12" ht="20.100000000000001" customHeight="1" x14ac:dyDescent="0.3">
      <c r="B20" s="497" t="s">
        <v>26</v>
      </c>
      <c r="C20" s="494" t="s">
        <v>691</v>
      </c>
      <c r="D20" s="494"/>
      <c r="E20" s="494"/>
      <c r="F20" s="494"/>
      <c r="G20" s="242" t="s">
        <v>682</v>
      </c>
      <c r="H20" s="25" t="s">
        <v>17</v>
      </c>
      <c r="I20" s="19"/>
      <c r="J20" s="34" t="s">
        <v>0</v>
      </c>
      <c r="K20" s="34" t="s">
        <v>18</v>
      </c>
      <c r="L20" s="34" t="s">
        <v>18</v>
      </c>
    </row>
    <row r="21" spans="2:12" ht="20.100000000000001" customHeight="1" x14ac:dyDescent="0.3">
      <c r="B21" s="538"/>
      <c r="C21" s="495"/>
      <c r="D21" s="495"/>
      <c r="E21" s="495"/>
      <c r="F21" s="495"/>
      <c r="G21" s="240" t="s">
        <v>683</v>
      </c>
      <c r="H21" s="25" t="s">
        <v>19</v>
      </c>
      <c r="I21" s="19"/>
      <c r="J21" s="34" t="s">
        <v>0</v>
      </c>
      <c r="K21" s="34" t="s">
        <v>0</v>
      </c>
      <c r="L21" s="34" t="s">
        <v>0</v>
      </c>
    </row>
    <row r="22" spans="2:12" ht="20.100000000000001" customHeight="1" x14ac:dyDescent="0.3">
      <c r="B22" s="538"/>
      <c r="C22" s="495"/>
      <c r="D22" s="495"/>
      <c r="E22" s="495"/>
      <c r="F22" s="495"/>
      <c r="G22" s="240" t="s">
        <v>684</v>
      </c>
      <c r="H22" s="25" t="s">
        <v>20</v>
      </c>
      <c r="I22" s="19"/>
      <c r="J22" s="34" t="s">
        <v>18</v>
      </c>
      <c r="K22" s="34" t="s">
        <v>0</v>
      </c>
      <c r="L22" s="34" t="s">
        <v>0</v>
      </c>
    </row>
    <row r="23" spans="2:12" ht="20.100000000000001" customHeight="1" x14ac:dyDescent="0.3">
      <c r="B23" s="539"/>
      <c r="C23" s="496"/>
      <c r="D23" s="496"/>
      <c r="E23" s="496"/>
      <c r="F23" s="496"/>
      <c r="G23" s="242" t="s">
        <v>685</v>
      </c>
      <c r="H23" s="20" t="s">
        <v>21</v>
      </c>
      <c r="I23" s="19"/>
      <c r="J23" s="10" t="s">
        <v>18</v>
      </c>
      <c r="K23" s="10" t="s">
        <v>18</v>
      </c>
      <c r="L23" s="10" t="s">
        <v>0</v>
      </c>
    </row>
    <row r="24" spans="2:12" ht="20.100000000000001" customHeight="1" x14ac:dyDescent="0.3">
      <c r="B24" s="35"/>
      <c r="C24" s="15"/>
      <c r="D24" s="17"/>
      <c r="E24" s="15"/>
      <c r="F24" s="15"/>
      <c r="G24" s="33" t="s">
        <v>5</v>
      </c>
      <c r="H24" s="15"/>
      <c r="I24" s="22"/>
      <c r="J24" s="23"/>
      <c r="K24" s="16"/>
      <c r="L24" s="16"/>
    </row>
    <row r="25" spans="2:12" ht="22.5" customHeight="1" x14ac:dyDescent="0.3">
      <c r="B25" s="497" t="s">
        <v>27</v>
      </c>
      <c r="C25" s="540" t="s">
        <v>608</v>
      </c>
      <c r="D25" s="17"/>
      <c r="E25" s="518" t="s">
        <v>84</v>
      </c>
      <c r="F25" s="543" t="s">
        <v>688</v>
      </c>
      <c r="G25" s="243" t="s">
        <v>617</v>
      </c>
      <c r="H25" s="284" t="s">
        <v>636</v>
      </c>
      <c r="I25" s="19"/>
      <c r="J25" s="10" t="s">
        <v>0</v>
      </c>
      <c r="K25" s="10" t="s">
        <v>0</v>
      </c>
      <c r="L25" s="10" t="s">
        <v>0</v>
      </c>
    </row>
    <row r="26" spans="2:12" ht="22.5" customHeight="1" x14ac:dyDescent="0.3">
      <c r="B26" s="538"/>
      <c r="C26" s="541"/>
      <c r="D26" s="17"/>
      <c r="E26" s="518"/>
      <c r="F26" s="519"/>
      <c r="G26" s="243" t="s">
        <v>637</v>
      </c>
      <c r="H26" s="286" t="s">
        <v>638</v>
      </c>
      <c r="I26" s="19"/>
      <c r="J26" s="10" t="s">
        <v>0</v>
      </c>
      <c r="K26" s="10" t="s">
        <v>0</v>
      </c>
      <c r="L26" s="10" t="s">
        <v>0</v>
      </c>
    </row>
    <row r="27" spans="2:12" ht="22.5" customHeight="1" x14ac:dyDescent="0.3">
      <c r="B27" s="539"/>
      <c r="C27" s="542"/>
      <c r="D27" s="17"/>
      <c r="E27" s="518"/>
      <c r="F27" s="519"/>
      <c r="G27" s="242" t="s">
        <v>639</v>
      </c>
      <c r="H27" s="286" t="s">
        <v>640</v>
      </c>
      <c r="I27" s="19"/>
      <c r="J27" s="10" t="s">
        <v>18</v>
      </c>
      <c r="K27" s="10" t="s">
        <v>0</v>
      </c>
      <c r="L27" s="10" t="s">
        <v>0</v>
      </c>
    </row>
    <row r="28" spans="2:12" ht="20.100000000000001" customHeight="1" x14ac:dyDescent="0.3">
      <c r="B28" s="78"/>
      <c r="C28" s="79"/>
      <c r="D28" s="17"/>
      <c r="E28" s="14"/>
      <c r="F28" s="21"/>
      <c r="G28" s="241" t="s">
        <v>623</v>
      </c>
      <c r="H28" s="256"/>
      <c r="I28" s="22"/>
      <c r="J28" s="23"/>
      <c r="K28" s="16"/>
      <c r="L28" s="16"/>
    </row>
    <row r="29" spans="2:12" ht="20.100000000000001" customHeight="1" x14ac:dyDescent="0.3">
      <c r="B29" s="497" t="s">
        <v>78</v>
      </c>
      <c r="C29" s="550" t="s">
        <v>689</v>
      </c>
      <c r="D29" s="17"/>
      <c r="E29" s="518" t="s">
        <v>85</v>
      </c>
      <c r="F29" s="475" t="s">
        <v>687</v>
      </c>
      <c r="G29" s="243" t="s">
        <v>617</v>
      </c>
      <c r="H29" s="284" t="s">
        <v>643</v>
      </c>
      <c r="I29" s="19"/>
      <c r="J29" s="10" t="s">
        <v>0</v>
      </c>
      <c r="K29" s="10" t="s">
        <v>0</v>
      </c>
      <c r="L29" s="10" t="s">
        <v>0</v>
      </c>
    </row>
    <row r="30" spans="2:12" ht="20.100000000000001" customHeight="1" x14ac:dyDescent="0.3">
      <c r="B30" s="499"/>
      <c r="C30" s="551"/>
      <c r="D30" s="17"/>
      <c r="E30" s="518"/>
      <c r="F30" s="523"/>
      <c r="G30" s="242" t="s">
        <v>644</v>
      </c>
      <c r="H30" s="284" t="s">
        <v>645</v>
      </c>
      <c r="I30" s="19"/>
      <c r="J30" s="10" t="s">
        <v>0</v>
      </c>
      <c r="K30" s="10" t="s">
        <v>0</v>
      </c>
      <c r="L30" s="10" t="s">
        <v>0</v>
      </c>
    </row>
    <row r="31" spans="2:12" ht="20.100000000000001" customHeight="1" x14ac:dyDescent="0.3">
      <c r="B31" s="499"/>
      <c r="C31" s="551"/>
      <c r="D31" s="17"/>
      <c r="E31" s="518"/>
      <c r="F31" s="523"/>
      <c r="G31" s="242" t="s">
        <v>646</v>
      </c>
      <c r="H31" s="284" t="s">
        <v>647</v>
      </c>
      <c r="I31" s="19"/>
      <c r="J31" s="10" t="s">
        <v>0</v>
      </c>
      <c r="K31" s="10" t="s">
        <v>0</v>
      </c>
      <c r="L31" s="10" t="s">
        <v>0</v>
      </c>
    </row>
    <row r="32" spans="2:12" ht="20.100000000000001" customHeight="1" x14ac:dyDescent="0.3">
      <c r="B32" s="499"/>
      <c r="C32" s="551"/>
      <c r="D32" s="17"/>
      <c r="E32" s="518"/>
      <c r="F32" s="523"/>
      <c r="G32" s="242" t="s">
        <v>648</v>
      </c>
      <c r="H32" s="284" t="s">
        <v>649</v>
      </c>
      <c r="I32" s="19"/>
      <c r="J32" s="10" t="s">
        <v>18</v>
      </c>
      <c r="K32" s="10" t="s">
        <v>0</v>
      </c>
      <c r="L32" s="10" t="s">
        <v>0</v>
      </c>
    </row>
    <row r="33" spans="2:14" ht="20.100000000000001" customHeight="1" x14ac:dyDescent="0.3">
      <c r="B33" s="499"/>
      <c r="C33" s="551"/>
      <c r="D33" s="17"/>
      <c r="E33" s="518"/>
      <c r="F33" s="523"/>
      <c r="G33" s="243" t="s">
        <v>637</v>
      </c>
      <c r="H33" s="284" t="s">
        <v>650</v>
      </c>
      <c r="I33" s="19"/>
      <c r="J33" s="10" t="s">
        <v>0</v>
      </c>
      <c r="K33" s="10" t="s">
        <v>18</v>
      </c>
      <c r="L33" s="10" t="s">
        <v>18</v>
      </c>
    </row>
    <row r="34" spans="2:14" ht="20.100000000000001" customHeight="1" x14ac:dyDescent="0.3">
      <c r="B34" s="499"/>
      <c r="C34" s="551"/>
      <c r="D34" s="17"/>
      <c r="E34" s="518"/>
      <c r="F34" s="524"/>
      <c r="G34" s="242" t="s">
        <v>651</v>
      </c>
      <c r="H34" s="284" t="s">
        <v>652</v>
      </c>
      <c r="I34" s="19"/>
      <c r="J34" s="10" t="s">
        <v>0</v>
      </c>
      <c r="K34" s="10" t="s">
        <v>18</v>
      </c>
      <c r="L34" s="10" t="s">
        <v>18</v>
      </c>
    </row>
    <row r="35" spans="2:14" ht="20.100000000000001" customHeight="1" x14ac:dyDescent="0.3">
      <c r="B35" s="499"/>
      <c r="C35" s="551"/>
      <c r="D35" s="17"/>
      <c r="E35" s="21"/>
      <c r="F35" s="247"/>
      <c r="G35" s="106" t="s">
        <v>5</v>
      </c>
      <c r="H35" s="247"/>
      <c r="I35" s="22"/>
      <c r="J35" s="23"/>
      <c r="K35" s="24"/>
      <c r="L35" s="24"/>
    </row>
    <row r="36" spans="2:14" ht="20.100000000000001" customHeight="1" x14ac:dyDescent="0.3">
      <c r="B36" s="499"/>
      <c r="C36" s="551"/>
      <c r="D36" s="17"/>
      <c r="E36" s="518" t="s">
        <v>10</v>
      </c>
      <c r="F36" s="475" t="s">
        <v>653</v>
      </c>
      <c r="G36" s="243" t="s">
        <v>617</v>
      </c>
      <c r="H36" s="284" t="s">
        <v>654</v>
      </c>
      <c r="I36" s="19"/>
      <c r="J36" s="10" t="s">
        <v>0</v>
      </c>
      <c r="K36" s="10" t="s">
        <v>0</v>
      </c>
      <c r="L36" s="10" t="s">
        <v>0</v>
      </c>
    </row>
    <row r="37" spans="2:14" ht="20.100000000000001" customHeight="1" x14ac:dyDescent="0.3">
      <c r="B37" s="499"/>
      <c r="C37" s="551"/>
      <c r="D37" s="17"/>
      <c r="E37" s="518"/>
      <c r="F37" s="523"/>
      <c r="G37" s="516" t="s">
        <v>655</v>
      </c>
      <c r="H37" s="284" t="s">
        <v>656</v>
      </c>
      <c r="I37" s="19"/>
      <c r="J37" s="10" t="s">
        <v>0</v>
      </c>
      <c r="K37" s="10" t="s">
        <v>18</v>
      </c>
      <c r="L37" s="10" t="s">
        <v>18</v>
      </c>
    </row>
    <row r="38" spans="2:14" ht="20.100000000000001" customHeight="1" x14ac:dyDescent="0.3">
      <c r="B38" s="499"/>
      <c r="C38" s="551"/>
      <c r="D38" s="17"/>
      <c r="E38" s="518"/>
      <c r="F38" s="523"/>
      <c r="G38" s="517"/>
      <c r="H38" s="284" t="s">
        <v>657</v>
      </c>
      <c r="I38" s="19"/>
      <c r="J38" s="10" t="s">
        <v>18</v>
      </c>
      <c r="K38" s="10" t="s">
        <v>0</v>
      </c>
      <c r="L38" s="10" t="s">
        <v>0</v>
      </c>
    </row>
    <row r="39" spans="2:14" ht="20.100000000000001" customHeight="1" x14ac:dyDescent="0.3">
      <c r="B39" s="499"/>
      <c r="C39" s="551"/>
      <c r="D39" s="17"/>
      <c r="E39" s="518"/>
      <c r="F39" s="524"/>
      <c r="G39" s="242" t="s">
        <v>658</v>
      </c>
      <c r="H39" s="284" t="s">
        <v>659</v>
      </c>
      <c r="I39" s="19"/>
      <c r="J39" s="10" t="s">
        <v>18</v>
      </c>
      <c r="K39" s="10" t="s">
        <v>0</v>
      </c>
      <c r="L39" s="10" t="s">
        <v>0</v>
      </c>
    </row>
    <row r="40" spans="2:14" ht="20.100000000000001" customHeight="1" x14ac:dyDescent="0.3">
      <c r="B40" s="499"/>
      <c r="C40" s="551"/>
      <c r="D40" s="17"/>
      <c r="E40" s="21"/>
      <c r="F40" s="247"/>
      <c r="G40" s="106" t="s">
        <v>5</v>
      </c>
      <c r="H40" s="247"/>
      <c r="I40" s="22"/>
      <c r="J40" s="23"/>
      <c r="K40" s="24"/>
      <c r="L40" s="24"/>
    </row>
    <row r="41" spans="2:14" ht="20.100000000000001" customHeight="1" x14ac:dyDescent="0.3">
      <c r="B41" s="499"/>
      <c r="C41" s="551"/>
      <c r="D41" s="17"/>
      <c r="E41" s="525" t="s">
        <v>11</v>
      </c>
      <c r="F41" s="527" t="s">
        <v>660</v>
      </c>
      <c r="G41" s="243" t="s">
        <v>617</v>
      </c>
      <c r="H41" s="285" t="s">
        <v>661</v>
      </c>
      <c r="I41" s="22"/>
      <c r="J41" s="10" t="s">
        <v>0</v>
      </c>
      <c r="K41" s="10" t="s">
        <v>0</v>
      </c>
      <c r="L41" s="10" t="s">
        <v>0</v>
      </c>
    </row>
    <row r="42" spans="2:14" ht="20.100000000000001" customHeight="1" x14ac:dyDescent="0.3">
      <c r="B42" s="499"/>
      <c r="C42" s="551"/>
      <c r="D42" s="17"/>
      <c r="E42" s="526"/>
      <c r="F42" s="528"/>
      <c r="G42" s="244" t="s">
        <v>662</v>
      </c>
      <c r="H42" s="285" t="s">
        <v>663</v>
      </c>
      <c r="I42" s="22"/>
      <c r="J42" s="10" t="s">
        <v>0</v>
      </c>
      <c r="K42" s="10" t="s">
        <v>0</v>
      </c>
      <c r="L42" s="10" t="s">
        <v>0</v>
      </c>
    </row>
    <row r="43" spans="2:14" ht="20.100000000000001" customHeight="1" x14ac:dyDescent="0.3">
      <c r="B43" s="499"/>
      <c r="C43" s="551"/>
      <c r="D43" s="17"/>
      <c r="E43" s="21"/>
      <c r="F43" s="21"/>
      <c r="G43" s="241" t="s">
        <v>623</v>
      </c>
      <c r="H43" s="21"/>
      <c r="I43" s="22"/>
      <c r="J43" s="23"/>
      <c r="K43" s="24"/>
      <c r="L43" s="24"/>
    </row>
    <row r="44" spans="2:14" ht="20.100000000000001" customHeight="1" x14ac:dyDescent="0.3">
      <c r="B44" s="499"/>
      <c r="C44" s="551"/>
      <c r="E44" s="229" t="s">
        <v>80</v>
      </c>
      <c r="F44" s="228" t="s">
        <v>686</v>
      </c>
      <c r="G44" s="243" t="s">
        <v>617</v>
      </c>
      <c r="H44" s="281" t="s">
        <v>664</v>
      </c>
      <c r="J44" s="10" t="s">
        <v>0</v>
      </c>
      <c r="K44" s="10" t="s">
        <v>0</v>
      </c>
      <c r="L44" s="10" t="s">
        <v>0</v>
      </c>
    </row>
    <row r="45" spans="2:14" ht="20.100000000000001" customHeight="1" x14ac:dyDescent="0.3">
      <c r="B45" s="499"/>
      <c r="C45" s="551"/>
      <c r="E45" s="14"/>
      <c r="F45" s="14"/>
      <c r="G45" s="106" t="s">
        <v>5</v>
      </c>
      <c r="H45" s="14"/>
      <c r="J45" s="41"/>
      <c r="K45" s="41"/>
      <c r="L45" s="41"/>
    </row>
    <row r="46" spans="2:14" ht="20.100000000000001" customHeight="1" x14ac:dyDescent="0.3">
      <c r="B46" s="499"/>
      <c r="C46" s="551"/>
      <c r="E46" s="518" t="s">
        <v>96</v>
      </c>
      <c r="F46" s="519" t="s">
        <v>665</v>
      </c>
      <c r="G46" s="243" t="s">
        <v>617</v>
      </c>
      <c r="H46" s="281" t="s">
        <v>666</v>
      </c>
      <c r="J46" s="10" t="s">
        <v>0</v>
      </c>
      <c r="K46" s="10" t="s">
        <v>0</v>
      </c>
      <c r="L46" s="10" t="s">
        <v>0</v>
      </c>
    </row>
    <row r="47" spans="2:14" ht="20.100000000000001" customHeight="1" x14ac:dyDescent="0.3">
      <c r="B47" s="498"/>
      <c r="C47" s="552"/>
      <c r="E47" s="518"/>
      <c r="F47" s="519"/>
      <c r="G47" s="243" t="s">
        <v>667</v>
      </c>
      <c r="H47" s="281" t="s">
        <v>668</v>
      </c>
      <c r="J47" s="10" t="s">
        <v>1</v>
      </c>
      <c r="K47" s="10" t="s">
        <v>1</v>
      </c>
      <c r="L47" s="10" t="s">
        <v>1</v>
      </c>
    </row>
    <row r="48" spans="2:14" x14ac:dyDescent="0.3">
      <c r="B48" s="26"/>
      <c r="C48" s="17"/>
      <c r="E48" s="248" t="s">
        <v>690</v>
      </c>
      <c r="F48" s="67"/>
      <c r="G48" s="83"/>
      <c r="H48" s="28"/>
      <c r="I48" s="68"/>
      <c r="J48" s="255" t="s">
        <v>698</v>
      </c>
      <c r="K48" s="67"/>
      <c r="L48" s="67"/>
      <c r="M48" s="67"/>
      <c r="N48" s="67"/>
    </row>
    <row r="49" spans="2:14" x14ac:dyDescent="0.3">
      <c r="B49" s="26"/>
      <c r="C49" s="17"/>
      <c r="E49" s="82"/>
      <c r="F49" s="67"/>
      <c r="G49" s="83"/>
      <c r="H49" s="28"/>
      <c r="I49" s="68"/>
      <c r="J49" s="255" t="s">
        <v>697</v>
      </c>
      <c r="K49" s="67"/>
      <c r="L49" s="67"/>
      <c r="M49" s="67"/>
      <c r="N49" s="67"/>
    </row>
    <row r="50" spans="2:14" ht="20.100000000000001" customHeight="1" thickBot="1" x14ac:dyDescent="0.35"/>
    <row r="51" spans="2:14" ht="20.100000000000001" customHeight="1" thickTop="1" x14ac:dyDescent="0.3">
      <c r="B51" s="80"/>
      <c r="C51" s="80"/>
      <c r="D51" s="80"/>
      <c r="E51" s="80"/>
      <c r="F51" s="80"/>
      <c r="G51" s="80"/>
      <c r="H51" s="80"/>
      <c r="I51" s="80"/>
      <c r="J51" s="80"/>
      <c r="K51" s="80"/>
      <c r="L51" s="80"/>
      <c r="M51" s="80"/>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B20:B23"/>
    <mergeCell ref="C20:F23"/>
    <mergeCell ref="A1:G1"/>
    <mergeCell ref="B25:B27"/>
    <mergeCell ref="C25:C27"/>
    <mergeCell ref="E25:E27"/>
    <mergeCell ref="F25:F27"/>
    <mergeCell ref="B8:H8"/>
    <mergeCell ref="J11:L11"/>
    <mergeCell ref="J12:L12"/>
    <mergeCell ref="B16:B18"/>
    <mergeCell ref="C16:F18"/>
    <mergeCell ref="B11:F14"/>
    <mergeCell ref="G11:G14"/>
    <mergeCell ref="H11:H14"/>
    <mergeCell ref="G37:G38"/>
    <mergeCell ref="E46:E47"/>
    <mergeCell ref="F46:F47"/>
    <mergeCell ref="B29:B47"/>
    <mergeCell ref="C29:C47"/>
    <mergeCell ref="E29:E34"/>
    <mergeCell ref="F29:F34"/>
    <mergeCell ref="E36:E39"/>
    <mergeCell ref="F36:F39"/>
    <mergeCell ref="E41:E42"/>
    <mergeCell ref="F41:F42"/>
  </mergeCells>
  <phoneticPr fontId="2"/>
  <hyperlinks>
    <hyperlink ref="A1:G1" location="対象製品ﾘｽﾄ!B11" display="製品対象リストへ戻る" xr:uid="{00000000-0004-0000-0F00-000000000000}"/>
  </hyperlinks>
  <pageMargins left="0.78740157480314965" right="0.19685039370078741" top="0.70866141732283472" bottom="0.19685039370078741" header="0.27559055118110237" footer="0.15748031496062992"/>
  <pageSetup paperSize="9" scale="7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00B0F0"/>
  </sheetPr>
  <dimension ref="A1:N77"/>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7.33203125" style="2" bestFit="1" customWidth="1"/>
    <col min="7" max="7" width="9.109375" style="2" customWidth="1"/>
    <col min="8" max="8" width="70.77734375" style="2" customWidth="1"/>
    <col min="9" max="9" width="1.6640625" style="2" customWidth="1"/>
    <col min="10" max="12" width="8.88671875" style="2" customWidth="1"/>
    <col min="13" max="13" width="3.109375" style="2" customWidth="1"/>
    <col min="14" max="240" width="9" style="2"/>
    <col min="241" max="241" width="1.6640625" style="2" customWidth="1"/>
    <col min="242" max="243" width="6.6640625" style="2" customWidth="1"/>
    <col min="244" max="244" width="1.6640625" style="2" customWidth="1"/>
    <col min="245" max="245" width="4.6640625" style="2" customWidth="1"/>
    <col min="246" max="246" width="14.109375" style="2" bestFit="1" customWidth="1"/>
    <col min="247" max="247" width="9.109375" style="2" customWidth="1"/>
    <col min="248" max="248" width="52.77734375" style="2" bestFit="1" customWidth="1"/>
    <col min="249" max="249" width="1.6640625" style="2" customWidth="1"/>
    <col min="250" max="252" width="5.6640625" style="2" customWidth="1"/>
    <col min="253" max="253" width="6.21875" style="2" customWidth="1"/>
    <col min="254" max="254" width="9" style="2"/>
    <col min="255" max="255" width="8.21875" style="2" bestFit="1" customWidth="1"/>
    <col min="256" max="256" width="6.109375" style="2" customWidth="1"/>
    <col min="257" max="257" width="3.6640625" style="2" customWidth="1"/>
    <col min="258" max="258" width="6.109375" style="2" customWidth="1"/>
    <col min="259" max="259" width="1.6640625" style="2" customWidth="1"/>
    <col min="260" max="260" width="6.109375" style="2" customWidth="1"/>
    <col min="261" max="261" width="1.6640625" style="2" customWidth="1"/>
    <col min="262" max="262" width="6.109375" style="2" customWidth="1"/>
    <col min="263" max="263" width="3.6640625" style="2" customWidth="1"/>
    <col min="264" max="264" width="6.109375" style="2" customWidth="1"/>
    <col min="265" max="265" width="3.6640625" style="2" customWidth="1"/>
    <col min="266" max="266" width="6.109375" style="2" customWidth="1"/>
    <col min="267" max="267" width="5.6640625" style="2" bestFit="1" customWidth="1"/>
    <col min="268" max="496" width="9" style="2"/>
    <col min="497" max="497" width="1.6640625" style="2" customWidth="1"/>
    <col min="498" max="499" width="6.6640625" style="2" customWidth="1"/>
    <col min="500" max="500" width="1.6640625" style="2" customWidth="1"/>
    <col min="501" max="501" width="4.6640625" style="2" customWidth="1"/>
    <col min="502" max="502" width="14.109375" style="2" bestFit="1" customWidth="1"/>
    <col min="503" max="503" width="9.109375" style="2" customWidth="1"/>
    <col min="504" max="504" width="52.77734375" style="2" bestFit="1" customWidth="1"/>
    <col min="505" max="505" width="1.6640625" style="2" customWidth="1"/>
    <col min="506" max="508" width="5.6640625" style="2" customWidth="1"/>
    <col min="509" max="509" width="6.21875" style="2" customWidth="1"/>
    <col min="510" max="510" width="9" style="2"/>
    <col min="511" max="511" width="8.21875" style="2" bestFit="1" customWidth="1"/>
    <col min="512" max="512" width="6.109375" style="2" customWidth="1"/>
    <col min="513" max="513" width="3.6640625" style="2" customWidth="1"/>
    <col min="514" max="514" width="6.109375" style="2" customWidth="1"/>
    <col min="515" max="515" width="1.6640625" style="2" customWidth="1"/>
    <col min="516" max="516" width="6.109375" style="2" customWidth="1"/>
    <col min="517" max="517" width="1.6640625" style="2" customWidth="1"/>
    <col min="518" max="518" width="6.109375" style="2" customWidth="1"/>
    <col min="519" max="519" width="3.6640625" style="2" customWidth="1"/>
    <col min="520" max="520" width="6.109375" style="2" customWidth="1"/>
    <col min="521" max="521" width="3.6640625" style="2" customWidth="1"/>
    <col min="522" max="522" width="6.109375" style="2" customWidth="1"/>
    <col min="523" max="523" width="5.6640625" style="2" bestFit="1" customWidth="1"/>
    <col min="524" max="752" width="9" style="2"/>
    <col min="753" max="753" width="1.6640625" style="2" customWidth="1"/>
    <col min="754" max="755" width="6.6640625" style="2" customWidth="1"/>
    <col min="756" max="756" width="1.6640625" style="2" customWidth="1"/>
    <col min="757" max="757" width="4.6640625" style="2" customWidth="1"/>
    <col min="758" max="758" width="14.109375" style="2" bestFit="1" customWidth="1"/>
    <col min="759" max="759" width="9.109375" style="2" customWidth="1"/>
    <col min="760" max="760" width="52.77734375" style="2" bestFit="1" customWidth="1"/>
    <col min="761" max="761" width="1.6640625" style="2" customWidth="1"/>
    <col min="762" max="764" width="5.6640625" style="2" customWidth="1"/>
    <col min="765" max="765" width="6.21875" style="2" customWidth="1"/>
    <col min="766" max="766" width="9" style="2"/>
    <col min="767" max="767" width="8.21875" style="2" bestFit="1" customWidth="1"/>
    <col min="768" max="768" width="6.109375" style="2" customWidth="1"/>
    <col min="769" max="769" width="3.6640625" style="2" customWidth="1"/>
    <col min="770" max="770" width="6.109375" style="2" customWidth="1"/>
    <col min="771" max="771" width="1.6640625" style="2" customWidth="1"/>
    <col min="772" max="772" width="6.109375" style="2" customWidth="1"/>
    <col min="773" max="773" width="1.6640625" style="2" customWidth="1"/>
    <col min="774" max="774" width="6.109375" style="2" customWidth="1"/>
    <col min="775" max="775" width="3.6640625" style="2" customWidth="1"/>
    <col min="776" max="776" width="6.109375" style="2" customWidth="1"/>
    <col min="777" max="777" width="3.6640625" style="2" customWidth="1"/>
    <col min="778" max="778" width="6.109375" style="2" customWidth="1"/>
    <col min="779" max="779" width="5.6640625" style="2" bestFit="1" customWidth="1"/>
    <col min="780" max="1008" width="9" style="2"/>
    <col min="1009" max="1009" width="1.6640625" style="2" customWidth="1"/>
    <col min="1010" max="1011" width="6.6640625" style="2" customWidth="1"/>
    <col min="1012" max="1012" width="1.6640625" style="2" customWidth="1"/>
    <col min="1013" max="1013" width="4.6640625" style="2" customWidth="1"/>
    <col min="1014" max="1014" width="14.109375" style="2" bestFit="1" customWidth="1"/>
    <col min="1015" max="1015" width="9.109375" style="2" customWidth="1"/>
    <col min="1016" max="1016" width="52.77734375" style="2" bestFit="1" customWidth="1"/>
    <col min="1017" max="1017" width="1.6640625" style="2" customWidth="1"/>
    <col min="1018" max="1020" width="5.6640625" style="2" customWidth="1"/>
    <col min="1021" max="1021" width="6.21875" style="2" customWidth="1"/>
    <col min="1022" max="1022" width="9" style="2"/>
    <col min="1023" max="1023" width="8.21875" style="2" bestFit="1" customWidth="1"/>
    <col min="1024" max="1024" width="6.109375" style="2" customWidth="1"/>
    <col min="1025" max="1025" width="3.6640625" style="2" customWidth="1"/>
    <col min="1026" max="1026" width="6.109375" style="2" customWidth="1"/>
    <col min="1027" max="1027" width="1.6640625" style="2" customWidth="1"/>
    <col min="1028" max="1028" width="6.109375" style="2" customWidth="1"/>
    <col min="1029" max="1029" width="1.6640625" style="2" customWidth="1"/>
    <col min="1030" max="1030" width="6.109375" style="2" customWidth="1"/>
    <col min="1031" max="1031" width="3.6640625" style="2" customWidth="1"/>
    <col min="1032" max="1032" width="6.109375" style="2" customWidth="1"/>
    <col min="1033" max="1033" width="3.6640625" style="2" customWidth="1"/>
    <col min="1034" max="1034" width="6.109375" style="2" customWidth="1"/>
    <col min="1035" max="1035" width="5.6640625" style="2" bestFit="1" customWidth="1"/>
    <col min="1036" max="1264" width="9" style="2"/>
    <col min="1265" max="1265" width="1.6640625" style="2" customWidth="1"/>
    <col min="1266" max="1267" width="6.6640625" style="2" customWidth="1"/>
    <col min="1268" max="1268" width="1.6640625" style="2" customWidth="1"/>
    <col min="1269" max="1269" width="4.6640625" style="2" customWidth="1"/>
    <col min="1270" max="1270" width="14.109375" style="2" bestFit="1" customWidth="1"/>
    <col min="1271" max="1271" width="9.109375" style="2" customWidth="1"/>
    <col min="1272" max="1272" width="52.77734375" style="2" bestFit="1" customWidth="1"/>
    <col min="1273" max="1273" width="1.6640625" style="2" customWidth="1"/>
    <col min="1274" max="1276" width="5.6640625" style="2" customWidth="1"/>
    <col min="1277" max="1277" width="6.21875" style="2" customWidth="1"/>
    <col min="1278" max="1278" width="9" style="2"/>
    <col min="1279" max="1279" width="8.21875" style="2" bestFit="1" customWidth="1"/>
    <col min="1280" max="1280" width="6.109375" style="2" customWidth="1"/>
    <col min="1281" max="1281" width="3.6640625" style="2" customWidth="1"/>
    <col min="1282" max="1282" width="6.109375" style="2" customWidth="1"/>
    <col min="1283" max="1283" width="1.6640625" style="2" customWidth="1"/>
    <col min="1284" max="1284" width="6.109375" style="2" customWidth="1"/>
    <col min="1285" max="1285" width="1.6640625" style="2" customWidth="1"/>
    <col min="1286" max="1286" width="6.109375" style="2" customWidth="1"/>
    <col min="1287" max="1287" width="3.6640625" style="2" customWidth="1"/>
    <col min="1288" max="1288" width="6.109375" style="2" customWidth="1"/>
    <col min="1289" max="1289" width="3.6640625" style="2" customWidth="1"/>
    <col min="1290" max="1290" width="6.109375" style="2" customWidth="1"/>
    <col min="1291" max="1291" width="5.6640625" style="2" bestFit="1" customWidth="1"/>
    <col min="1292" max="1520" width="9" style="2"/>
    <col min="1521" max="1521" width="1.6640625" style="2" customWidth="1"/>
    <col min="1522" max="1523" width="6.6640625" style="2" customWidth="1"/>
    <col min="1524" max="1524" width="1.6640625" style="2" customWidth="1"/>
    <col min="1525" max="1525" width="4.6640625" style="2" customWidth="1"/>
    <col min="1526" max="1526" width="14.109375" style="2" bestFit="1" customWidth="1"/>
    <col min="1527" max="1527" width="9.109375" style="2" customWidth="1"/>
    <col min="1528" max="1528" width="52.77734375" style="2" bestFit="1" customWidth="1"/>
    <col min="1529" max="1529" width="1.6640625" style="2" customWidth="1"/>
    <col min="1530" max="1532" width="5.6640625" style="2" customWidth="1"/>
    <col min="1533" max="1533" width="6.21875" style="2" customWidth="1"/>
    <col min="1534" max="1534" width="9" style="2"/>
    <col min="1535" max="1535" width="8.21875" style="2" bestFit="1" customWidth="1"/>
    <col min="1536" max="1536" width="6.109375" style="2" customWidth="1"/>
    <col min="1537" max="1537" width="3.6640625" style="2" customWidth="1"/>
    <col min="1538" max="1538" width="6.109375" style="2" customWidth="1"/>
    <col min="1539" max="1539" width="1.6640625" style="2" customWidth="1"/>
    <col min="1540" max="1540" width="6.109375" style="2" customWidth="1"/>
    <col min="1541" max="1541" width="1.6640625" style="2" customWidth="1"/>
    <col min="1542" max="1542" width="6.109375" style="2" customWidth="1"/>
    <col min="1543" max="1543" width="3.6640625" style="2" customWidth="1"/>
    <col min="1544" max="1544" width="6.109375" style="2" customWidth="1"/>
    <col min="1545" max="1545" width="3.6640625" style="2" customWidth="1"/>
    <col min="1546" max="1546" width="6.109375" style="2" customWidth="1"/>
    <col min="1547" max="1547" width="5.6640625" style="2" bestFit="1" customWidth="1"/>
    <col min="1548" max="1776" width="9" style="2"/>
    <col min="1777" max="1777" width="1.6640625" style="2" customWidth="1"/>
    <col min="1778" max="1779" width="6.6640625" style="2" customWidth="1"/>
    <col min="1780" max="1780" width="1.6640625" style="2" customWidth="1"/>
    <col min="1781" max="1781" width="4.6640625" style="2" customWidth="1"/>
    <col min="1782" max="1782" width="14.109375" style="2" bestFit="1" customWidth="1"/>
    <col min="1783" max="1783" width="9.109375" style="2" customWidth="1"/>
    <col min="1784" max="1784" width="52.77734375" style="2" bestFit="1" customWidth="1"/>
    <col min="1785" max="1785" width="1.6640625" style="2" customWidth="1"/>
    <col min="1786" max="1788" width="5.6640625" style="2" customWidth="1"/>
    <col min="1789" max="1789" width="6.21875" style="2" customWidth="1"/>
    <col min="1790" max="1790" width="9" style="2"/>
    <col min="1791" max="1791" width="8.21875" style="2" bestFit="1" customWidth="1"/>
    <col min="1792" max="1792" width="6.109375" style="2" customWidth="1"/>
    <col min="1793" max="1793" width="3.6640625" style="2" customWidth="1"/>
    <col min="1794" max="1794" width="6.109375" style="2" customWidth="1"/>
    <col min="1795" max="1795" width="1.6640625" style="2" customWidth="1"/>
    <col min="1796" max="1796" width="6.109375" style="2" customWidth="1"/>
    <col min="1797" max="1797" width="1.6640625" style="2" customWidth="1"/>
    <col min="1798" max="1798" width="6.109375" style="2" customWidth="1"/>
    <col min="1799" max="1799" width="3.6640625" style="2" customWidth="1"/>
    <col min="1800" max="1800" width="6.109375" style="2" customWidth="1"/>
    <col min="1801" max="1801" width="3.6640625" style="2" customWidth="1"/>
    <col min="1802" max="1802" width="6.109375" style="2" customWidth="1"/>
    <col min="1803" max="1803" width="5.6640625" style="2" bestFit="1" customWidth="1"/>
    <col min="1804" max="2032" width="9" style="2"/>
    <col min="2033" max="2033" width="1.6640625" style="2" customWidth="1"/>
    <col min="2034" max="2035" width="6.6640625" style="2" customWidth="1"/>
    <col min="2036" max="2036" width="1.6640625" style="2" customWidth="1"/>
    <col min="2037" max="2037" width="4.6640625" style="2" customWidth="1"/>
    <col min="2038" max="2038" width="14.109375" style="2" bestFit="1" customWidth="1"/>
    <col min="2039" max="2039" width="9.109375" style="2" customWidth="1"/>
    <col min="2040" max="2040" width="52.77734375" style="2" bestFit="1" customWidth="1"/>
    <col min="2041" max="2041" width="1.6640625" style="2" customWidth="1"/>
    <col min="2042" max="2044" width="5.6640625" style="2" customWidth="1"/>
    <col min="2045" max="2045" width="6.21875" style="2" customWidth="1"/>
    <col min="2046" max="2046" width="9" style="2"/>
    <col min="2047" max="2047" width="8.21875" style="2" bestFit="1" customWidth="1"/>
    <col min="2048" max="2048" width="6.109375" style="2" customWidth="1"/>
    <col min="2049" max="2049" width="3.6640625" style="2" customWidth="1"/>
    <col min="2050" max="2050" width="6.109375" style="2" customWidth="1"/>
    <col min="2051" max="2051" width="1.6640625" style="2" customWidth="1"/>
    <col min="2052" max="2052" width="6.109375" style="2" customWidth="1"/>
    <col min="2053" max="2053" width="1.6640625" style="2" customWidth="1"/>
    <col min="2054" max="2054" width="6.109375" style="2" customWidth="1"/>
    <col min="2055" max="2055" width="3.6640625" style="2" customWidth="1"/>
    <col min="2056" max="2056" width="6.109375" style="2" customWidth="1"/>
    <col min="2057" max="2057" width="3.6640625" style="2" customWidth="1"/>
    <col min="2058" max="2058" width="6.109375" style="2" customWidth="1"/>
    <col min="2059" max="2059" width="5.6640625" style="2" bestFit="1" customWidth="1"/>
    <col min="2060" max="2288" width="9" style="2"/>
    <col min="2289" max="2289" width="1.6640625" style="2" customWidth="1"/>
    <col min="2290" max="2291" width="6.6640625" style="2" customWidth="1"/>
    <col min="2292" max="2292" width="1.6640625" style="2" customWidth="1"/>
    <col min="2293" max="2293" width="4.6640625" style="2" customWidth="1"/>
    <col min="2294" max="2294" width="14.109375" style="2" bestFit="1" customWidth="1"/>
    <col min="2295" max="2295" width="9.109375" style="2" customWidth="1"/>
    <col min="2296" max="2296" width="52.77734375" style="2" bestFit="1" customWidth="1"/>
    <col min="2297" max="2297" width="1.6640625" style="2" customWidth="1"/>
    <col min="2298" max="2300" width="5.6640625" style="2" customWidth="1"/>
    <col min="2301" max="2301" width="6.21875" style="2" customWidth="1"/>
    <col min="2302" max="2302" width="9" style="2"/>
    <col min="2303" max="2303" width="8.21875" style="2" bestFit="1" customWidth="1"/>
    <col min="2304" max="2304" width="6.109375" style="2" customWidth="1"/>
    <col min="2305" max="2305" width="3.6640625" style="2" customWidth="1"/>
    <col min="2306" max="2306" width="6.109375" style="2" customWidth="1"/>
    <col min="2307" max="2307" width="1.6640625" style="2" customWidth="1"/>
    <col min="2308" max="2308" width="6.109375" style="2" customWidth="1"/>
    <col min="2309" max="2309" width="1.6640625" style="2" customWidth="1"/>
    <col min="2310" max="2310" width="6.109375" style="2" customWidth="1"/>
    <col min="2311" max="2311" width="3.6640625" style="2" customWidth="1"/>
    <col min="2312" max="2312" width="6.109375" style="2" customWidth="1"/>
    <col min="2313" max="2313" width="3.6640625" style="2" customWidth="1"/>
    <col min="2314" max="2314" width="6.109375" style="2" customWidth="1"/>
    <col min="2315" max="2315" width="5.6640625" style="2" bestFit="1" customWidth="1"/>
    <col min="2316" max="2544" width="9" style="2"/>
    <col min="2545" max="2545" width="1.6640625" style="2" customWidth="1"/>
    <col min="2546" max="2547" width="6.6640625" style="2" customWidth="1"/>
    <col min="2548" max="2548" width="1.6640625" style="2" customWidth="1"/>
    <col min="2549" max="2549" width="4.6640625" style="2" customWidth="1"/>
    <col min="2550" max="2550" width="14.109375" style="2" bestFit="1" customWidth="1"/>
    <col min="2551" max="2551" width="9.109375" style="2" customWidth="1"/>
    <col min="2552" max="2552" width="52.77734375" style="2" bestFit="1" customWidth="1"/>
    <col min="2553" max="2553" width="1.6640625" style="2" customWidth="1"/>
    <col min="2554" max="2556" width="5.6640625" style="2" customWidth="1"/>
    <col min="2557" max="2557" width="6.21875" style="2" customWidth="1"/>
    <col min="2558" max="2558" width="9" style="2"/>
    <col min="2559" max="2559" width="8.21875" style="2" bestFit="1" customWidth="1"/>
    <col min="2560" max="2560" width="6.109375" style="2" customWidth="1"/>
    <col min="2561" max="2561" width="3.6640625" style="2" customWidth="1"/>
    <col min="2562" max="2562" width="6.109375" style="2" customWidth="1"/>
    <col min="2563" max="2563" width="1.6640625" style="2" customWidth="1"/>
    <col min="2564" max="2564" width="6.109375" style="2" customWidth="1"/>
    <col min="2565" max="2565" width="1.6640625" style="2" customWidth="1"/>
    <col min="2566" max="2566" width="6.109375" style="2" customWidth="1"/>
    <col min="2567" max="2567" width="3.6640625" style="2" customWidth="1"/>
    <col min="2568" max="2568" width="6.109375" style="2" customWidth="1"/>
    <col min="2569" max="2569" width="3.6640625" style="2" customWidth="1"/>
    <col min="2570" max="2570" width="6.109375" style="2" customWidth="1"/>
    <col min="2571" max="2571" width="5.6640625" style="2" bestFit="1" customWidth="1"/>
    <col min="2572" max="2800" width="9" style="2"/>
    <col min="2801" max="2801" width="1.6640625" style="2" customWidth="1"/>
    <col min="2802" max="2803" width="6.6640625" style="2" customWidth="1"/>
    <col min="2804" max="2804" width="1.6640625" style="2" customWidth="1"/>
    <col min="2805" max="2805" width="4.6640625" style="2" customWidth="1"/>
    <col min="2806" max="2806" width="14.109375" style="2" bestFit="1" customWidth="1"/>
    <col min="2807" max="2807" width="9.109375" style="2" customWidth="1"/>
    <col min="2808" max="2808" width="52.77734375" style="2" bestFit="1" customWidth="1"/>
    <col min="2809" max="2809" width="1.6640625" style="2" customWidth="1"/>
    <col min="2810" max="2812" width="5.6640625" style="2" customWidth="1"/>
    <col min="2813" max="2813" width="6.21875" style="2" customWidth="1"/>
    <col min="2814" max="2814" width="9" style="2"/>
    <col min="2815" max="2815" width="8.21875" style="2" bestFit="1" customWidth="1"/>
    <col min="2816" max="2816" width="6.109375" style="2" customWidth="1"/>
    <col min="2817" max="2817" width="3.6640625" style="2" customWidth="1"/>
    <col min="2818" max="2818" width="6.109375" style="2" customWidth="1"/>
    <col min="2819" max="2819" width="1.6640625" style="2" customWidth="1"/>
    <col min="2820" max="2820" width="6.109375" style="2" customWidth="1"/>
    <col min="2821" max="2821" width="1.6640625" style="2" customWidth="1"/>
    <col min="2822" max="2822" width="6.109375" style="2" customWidth="1"/>
    <col min="2823" max="2823" width="3.6640625" style="2" customWidth="1"/>
    <col min="2824" max="2824" width="6.109375" style="2" customWidth="1"/>
    <col min="2825" max="2825" width="3.6640625" style="2" customWidth="1"/>
    <col min="2826" max="2826" width="6.109375" style="2" customWidth="1"/>
    <col min="2827" max="2827" width="5.6640625" style="2" bestFit="1" customWidth="1"/>
    <col min="2828" max="3056" width="9" style="2"/>
    <col min="3057" max="3057" width="1.6640625" style="2" customWidth="1"/>
    <col min="3058" max="3059" width="6.6640625" style="2" customWidth="1"/>
    <col min="3060" max="3060" width="1.6640625" style="2" customWidth="1"/>
    <col min="3061" max="3061" width="4.6640625" style="2" customWidth="1"/>
    <col min="3062" max="3062" width="14.109375" style="2" bestFit="1" customWidth="1"/>
    <col min="3063" max="3063" width="9.109375" style="2" customWidth="1"/>
    <col min="3064" max="3064" width="52.77734375" style="2" bestFit="1" customWidth="1"/>
    <col min="3065" max="3065" width="1.6640625" style="2" customWidth="1"/>
    <col min="3066" max="3068" width="5.6640625" style="2" customWidth="1"/>
    <col min="3069" max="3069" width="6.21875" style="2" customWidth="1"/>
    <col min="3070" max="3070" width="9" style="2"/>
    <col min="3071" max="3071" width="8.21875" style="2" bestFit="1" customWidth="1"/>
    <col min="3072" max="3072" width="6.109375" style="2" customWidth="1"/>
    <col min="3073" max="3073" width="3.6640625" style="2" customWidth="1"/>
    <col min="3074" max="3074" width="6.109375" style="2" customWidth="1"/>
    <col min="3075" max="3075" width="1.6640625" style="2" customWidth="1"/>
    <col min="3076" max="3076" width="6.109375" style="2" customWidth="1"/>
    <col min="3077" max="3077" width="1.6640625" style="2" customWidth="1"/>
    <col min="3078" max="3078" width="6.109375" style="2" customWidth="1"/>
    <col min="3079" max="3079" width="3.6640625" style="2" customWidth="1"/>
    <col min="3080" max="3080" width="6.109375" style="2" customWidth="1"/>
    <col min="3081" max="3081" width="3.6640625" style="2" customWidth="1"/>
    <col min="3082" max="3082" width="6.109375" style="2" customWidth="1"/>
    <col min="3083" max="3083" width="5.6640625" style="2" bestFit="1" customWidth="1"/>
    <col min="3084" max="3312" width="9" style="2"/>
    <col min="3313" max="3313" width="1.6640625" style="2" customWidth="1"/>
    <col min="3314" max="3315" width="6.6640625" style="2" customWidth="1"/>
    <col min="3316" max="3316" width="1.6640625" style="2" customWidth="1"/>
    <col min="3317" max="3317" width="4.6640625" style="2" customWidth="1"/>
    <col min="3318" max="3318" width="14.109375" style="2" bestFit="1" customWidth="1"/>
    <col min="3319" max="3319" width="9.109375" style="2" customWidth="1"/>
    <col min="3320" max="3320" width="52.77734375" style="2" bestFit="1" customWidth="1"/>
    <col min="3321" max="3321" width="1.6640625" style="2" customWidth="1"/>
    <col min="3322" max="3324" width="5.6640625" style="2" customWidth="1"/>
    <col min="3325" max="3325" width="6.21875" style="2" customWidth="1"/>
    <col min="3326" max="3326" width="9" style="2"/>
    <col min="3327" max="3327" width="8.21875" style="2" bestFit="1" customWidth="1"/>
    <col min="3328" max="3328" width="6.109375" style="2" customWidth="1"/>
    <col min="3329" max="3329" width="3.6640625" style="2" customWidth="1"/>
    <col min="3330" max="3330" width="6.109375" style="2" customWidth="1"/>
    <col min="3331" max="3331" width="1.6640625" style="2" customWidth="1"/>
    <col min="3332" max="3332" width="6.109375" style="2" customWidth="1"/>
    <col min="3333" max="3333" width="1.6640625" style="2" customWidth="1"/>
    <col min="3334" max="3334" width="6.109375" style="2" customWidth="1"/>
    <col min="3335" max="3335" width="3.6640625" style="2" customWidth="1"/>
    <col min="3336" max="3336" width="6.109375" style="2" customWidth="1"/>
    <col min="3337" max="3337" width="3.6640625" style="2" customWidth="1"/>
    <col min="3338" max="3338" width="6.109375" style="2" customWidth="1"/>
    <col min="3339" max="3339" width="5.6640625" style="2" bestFit="1" customWidth="1"/>
    <col min="3340" max="3568" width="9" style="2"/>
    <col min="3569" max="3569" width="1.6640625" style="2" customWidth="1"/>
    <col min="3570" max="3571" width="6.6640625" style="2" customWidth="1"/>
    <col min="3572" max="3572" width="1.6640625" style="2" customWidth="1"/>
    <col min="3573" max="3573" width="4.6640625" style="2" customWidth="1"/>
    <col min="3574" max="3574" width="14.109375" style="2" bestFit="1" customWidth="1"/>
    <col min="3575" max="3575" width="9.109375" style="2" customWidth="1"/>
    <col min="3576" max="3576" width="52.77734375" style="2" bestFit="1" customWidth="1"/>
    <col min="3577" max="3577" width="1.6640625" style="2" customWidth="1"/>
    <col min="3578" max="3580" width="5.6640625" style="2" customWidth="1"/>
    <col min="3581" max="3581" width="6.21875" style="2" customWidth="1"/>
    <col min="3582" max="3582" width="9" style="2"/>
    <col min="3583" max="3583" width="8.21875" style="2" bestFit="1" customWidth="1"/>
    <col min="3584" max="3584" width="6.109375" style="2" customWidth="1"/>
    <col min="3585" max="3585" width="3.6640625" style="2" customWidth="1"/>
    <col min="3586" max="3586" width="6.109375" style="2" customWidth="1"/>
    <col min="3587" max="3587" width="1.6640625" style="2" customWidth="1"/>
    <col min="3588" max="3588" width="6.109375" style="2" customWidth="1"/>
    <col min="3589" max="3589" width="1.6640625" style="2" customWidth="1"/>
    <col min="3590" max="3590" width="6.109375" style="2" customWidth="1"/>
    <col min="3591" max="3591" width="3.6640625" style="2" customWidth="1"/>
    <col min="3592" max="3592" width="6.109375" style="2" customWidth="1"/>
    <col min="3593" max="3593" width="3.6640625" style="2" customWidth="1"/>
    <col min="3594" max="3594" width="6.109375" style="2" customWidth="1"/>
    <col min="3595" max="3595" width="5.6640625" style="2" bestFit="1" customWidth="1"/>
    <col min="3596" max="3824" width="9" style="2"/>
    <col min="3825" max="3825" width="1.6640625" style="2" customWidth="1"/>
    <col min="3826" max="3827" width="6.6640625" style="2" customWidth="1"/>
    <col min="3828" max="3828" width="1.6640625" style="2" customWidth="1"/>
    <col min="3829" max="3829" width="4.6640625" style="2" customWidth="1"/>
    <col min="3830" max="3830" width="14.109375" style="2" bestFit="1" customWidth="1"/>
    <col min="3831" max="3831" width="9.109375" style="2" customWidth="1"/>
    <col min="3832" max="3832" width="52.77734375" style="2" bestFit="1" customWidth="1"/>
    <col min="3833" max="3833" width="1.6640625" style="2" customWidth="1"/>
    <col min="3834" max="3836" width="5.6640625" style="2" customWidth="1"/>
    <col min="3837" max="3837" width="6.21875" style="2" customWidth="1"/>
    <col min="3838" max="3838" width="9" style="2"/>
    <col min="3839" max="3839" width="8.21875" style="2" bestFit="1" customWidth="1"/>
    <col min="3840" max="3840" width="6.109375" style="2" customWidth="1"/>
    <col min="3841" max="3841" width="3.6640625" style="2" customWidth="1"/>
    <col min="3842" max="3842" width="6.109375" style="2" customWidth="1"/>
    <col min="3843" max="3843" width="1.6640625" style="2" customWidth="1"/>
    <col min="3844" max="3844" width="6.109375" style="2" customWidth="1"/>
    <col min="3845" max="3845" width="1.6640625" style="2" customWidth="1"/>
    <col min="3846" max="3846" width="6.109375" style="2" customWidth="1"/>
    <col min="3847" max="3847" width="3.6640625" style="2" customWidth="1"/>
    <col min="3848" max="3848" width="6.109375" style="2" customWidth="1"/>
    <col min="3849" max="3849" width="3.6640625" style="2" customWidth="1"/>
    <col min="3850" max="3850" width="6.109375" style="2" customWidth="1"/>
    <col min="3851" max="3851" width="5.6640625" style="2" bestFit="1" customWidth="1"/>
    <col min="3852" max="4080" width="9" style="2"/>
    <col min="4081" max="4081" width="1.6640625" style="2" customWidth="1"/>
    <col min="4082" max="4083" width="6.6640625" style="2" customWidth="1"/>
    <col min="4084" max="4084" width="1.6640625" style="2" customWidth="1"/>
    <col min="4085" max="4085" width="4.6640625" style="2" customWidth="1"/>
    <col min="4086" max="4086" width="14.109375" style="2" bestFit="1" customWidth="1"/>
    <col min="4087" max="4087" width="9.109375" style="2" customWidth="1"/>
    <col min="4088" max="4088" width="52.77734375" style="2" bestFit="1" customWidth="1"/>
    <col min="4089" max="4089" width="1.6640625" style="2" customWidth="1"/>
    <col min="4090" max="4092" width="5.6640625" style="2" customWidth="1"/>
    <col min="4093" max="4093" width="6.21875" style="2" customWidth="1"/>
    <col min="4094" max="4094" width="9" style="2"/>
    <col min="4095" max="4095" width="8.21875" style="2" bestFit="1" customWidth="1"/>
    <col min="4096" max="4096" width="6.109375" style="2" customWidth="1"/>
    <col min="4097" max="4097" width="3.6640625" style="2" customWidth="1"/>
    <col min="4098" max="4098" width="6.109375" style="2" customWidth="1"/>
    <col min="4099" max="4099" width="1.6640625" style="2" customWidth="1"/>
    <col min="4100" max="4100" width="6.109375" style="2" customWidth="1"/>
    <col min="4101" max="4101" width="1.6640625" style="2" customWidth="1"/>
    <col min="4102" max="4102" width="6.109375" style="2" customWidth="1"/>
    <col min="4103" max="4103" width="3.6640625" style="2" customWidth="1"/>
    <col min="4104" max="4104" width="6.109375" style="2" customWidth="1"/>
    <col min="4105" max="4105" width="3.6640625" style="2" customWidth="1"/>
    <col min="4106" max="4106" width="6.109375" style="2" customWidth="1"/>
    <col min="4107" max="4107" width="5.6640625" style="2" bestFit="1" customWidth="1"/>
    <col min="4108" max="4336" width="9" style="2"/>
    <col min="4337" max="4337" width="1.6640625" style="2" customWidth="1"/>
    <col min="4338" max="4339" width="6.6640625" style="2" customWidth="1"/>
    <col min="4340" max="4340" width="1.6640625" style="2" customWidth="1"/>
    <col min="4341" max="4341" width="4.6640625" style="2" customWidth="1"/>
    <col min="4342" max="4342" width="14.109375" style="2" bestFit="1" customWidth="1"/>
    <col min="4343" max="4343" width="9.109375" style="2" customWidth="1"/>
    <col min="4344" max="4344" width="52.77734375" style="2" bestFit="1" customWidth="1"/>
    <col min="4345" max="4345" width="1.6640625" style="2" customWidth="1"/>
    <col min="4346" max="4348" width="5.6640625" style="2" customWidth="1"/>
    <col min="4349" max="4349" width="6.21875" style="2" customWidth="1"/>
    <col min="4350" max="4350" width="9" style="2"/>
    <col min="4351" max="4351" width="8.21875" style="2" bestFit="1" customWidth="1"/>
    <col min="4352" max="4352" width="6.109375" style="2" customWidth="1"/>
    <col min="4353" max="4353" width="3.6640625" style="2" customWidth="1"/>
    <col min="4354" max="4354" width="6.109375" style="2" customWidth="1"/>
    <col min="4355" max="4355" width="1.6640625" style="2" customWidth="1"/>
    <col min="4356" max="4356" width="6.109375" style="2" customWidth="1"/>
    <col min="4357" max="4357" width="1.6640625" style="2" customWidth="1"/>
    <col min="4358" max="4358" width="6.109375" style="2" customWidth="1"/>
    <col min="4359" max="4359" width="3.6640625" style="2" customWidth="1"/>
    <col min="4360" max="4360" width="6.109375" style="2" customWidth="1"/>
    <col min="4361" max="4361" width="3.6640625" style="2" customWidth="1"/>
    <col min="4362" max="4362" width="6.109375" style="2" customWidth="1"/>
    <col min="4363" max="4363" width="5.6640625" style="2" bestFit="1" customWidth="1"/>
    <col min="4364" max="4592" width="9" style="2"/>
    <col min="4593" max="4593" width="1.6640625" style="2" customWidth="1"/>
    <col min="4594" max="4595" width="6.6640625" style="2" customWidth="1"/>
    <col min="4596" max="4596" width="1.6640625" style="2" customWidth="1"/>
    <col min="4597" max="4597" width="4.6640625" style="2" customWidth="1"/>
    <col min="4598" max="4598" width="14.109375" style="2" bestFit="1" customWidth="1"/>
    <col min="4599" max="4599" width="9.109375" style="2" customWidth="1"/>
    <col min="4600" max="4600" width="52.77734375" style="2" bestFit="1" customWidth="1"/>
    <col min="4601" max="4601" width="1.6640625" style="2" customWidth="1"/>
    <col min="4602" max="4604" width="5.6640625" style="2" customWidth="1"/>
    <col min="4605" max="4605" width="6.21875" style="2" customWidth="1"/>
    <col min="4606" max="4606" width="9" style="2"/>
    <col min="4607" max="4607" width="8.21875" style="2" bestFit="1" customWidth="1"/>
    <col min="4608" max="4608" width="6.109375" style="2" customWidth="1"/>
    <col min="4609" max="4609" width="3.6640625" style="2" customWidth="1"/>
    <col min="4610" max="4610" width="6.109375" style="2" customWidth="1"/>
    <col min="4611" max="4611" width="1.6640625" style="2" customWidth="1"/>
    <col min="4612" max="4612" width="6.109375" style="2" customWidth="1"/>
    <col min="4613" max="4613" width="1.6640625" style="2" customWidth="1"/>
    <col min="4614" max="4614" width="6.109375" style="2" customWidth="1"/>
    <col min="4615" max="4615" width="3.6640625" style="2" customWidth="1"/>
    <col min="4616" max="4616" width="6.109375" style="2" customWidth="1"/>
    <col min="4617" max="4617" width="3.6640625" style="2" customWidth="1"/>
    <col min="4618" max="4618" width="6.109375" style="2" customWidth="1"/>
    <col min="4619" max="4619" width="5.6640625" style="2" bestFit="1" customWidth="1"/>
    <col min="4620" max="4848" width="9" style="2"/>
    <col min="4849" max="4849" width="1.6640625" style="2" customWidth="1"/>
    <col min="4850" max="4851" width="6.6640625" style="2" customWidth="1"/>
    <col min="4852" max="4852" width="1.6640625" style="2" customWidth="1"/>
    <col min="4853" max="4853" width="4.6640625" style="2" customWidth="1"/>
    <col min="4854" max="4854" width="14.109375" style="2" bestFit="1" customWidth="1"/>
    <col min="4855" max="4855" width="9.109375" style="2" customWidth="1"/>
    <col min="4856" max="4856" width="52.77734375" style="2" bestFit="1" customWidth="1"/>
    <col min="4857" max="4857" width="1.6640625" style="2" customWidth="1"/>
    <col min="4858" max="4860" width="5.6640625" style="2" customWidth="1"/>
    <col min="4861" max="4861" width="6.21875" style="2" customWidth="1"/>
    <col min="4862" max="4862" width="9" style="2"/>
    <col min="4863" max="4863" width="8.21875" style="2" bestFit="1" customWidth="1"/>
    <col min="4864" max="4864" width="6.109375" style="2" customWidth="1"/>
    <col min="4865" max="4865" width="3.6640625" style="2" customWidth="1"/>
    <col min="4866" max="4866" width="6.109375" style="2" customWidth="1"/>
    <col min="4867" max="4867" width="1.6640625" style="2" customWidth="1"/>
    <col min="4868" max="4868" width="6.109375" style="2" customWidth="1"/>
    <col min="4869" max="4869" width="1.6640625" style="2" customWidth="1"/>
    <col min="4870" max="4870" width="6.109375" style="2" customWidth="1"/>
    <col min="4871" max="4871" width="3.6640625" style="2" customWidth="1"/>
    <col min="4872" max="4872" width="6.109375" style="2" customWidth="1"/>
    <col min="4873" max="4873" width="3.6640625" style="2" customWidth="1"/>
    <col min="4874" max="4874" width="6.109375" style="2" customWidth="1"/>
    <col min="4875" max="4875" width="5.6640625" style="2" bestFit="1" customWidth="1"/>
    <col min="4876" max="5104" width="9" style="2"/>
    <col min="5105" max="5105" width="1.6640625" style="2" customWidth="1"/>
    <col min="5106" max="5107" width="6.6640625" style="2" customWidth="1"/>
    <col min="5108" max="5108" width="1.6640625" style="2" customWidth="1"/>
    <col min="5109" max="5109" width="4.6640625" style="2" customWidth="1"/>
    <col min="5110" max="5110" width="14.109375" style="2" bestFit="1" customWidth="1"/>
    <col min="5111" max="5111" width="9.109375" style="2" customWidth="1"/>
    <col min="5112" max="5112" width="52.77734375" style="2" bestFit="1" customWidth="1"/>
    <col min="5113" max="5113" width="1.6640625" style="2" customWidth="1"/>
    <col min="5114" max="5116" width="5.6640625" style="2" customWidth="1"/>
    <col min="5117" max="5117" width="6.21875" style="2" customWidth="1"/>
    <col min="5118" max="5118" width="9" style="2"/>
    <col min="5119" max="5119" width="8.21875" style="2" bestFit="1" customWidth="1"/>
    <col min="5120" max="5120" width="6.109375" style="2" customWidth="1"/>
    <col min="5121" max="5121" width="3.6640625" style="2" customWidth="1"/>
    <col min="5122" max="5122" width="6.109375" style="2" customWidth="1"/>
    <col min="5123" max="5123" width="1.6640625" style="2" customWidth="1"/>
    <col min="5124" max="5124" width="6.109375" style="2" customWidth="1"/>
    <col min="5125" max="5125" width="1.6640625" style="2" customWidth="1"/>
    <col min="5126" max="5126" width="6.109375" style="2" customWidth="1"/>
    <col min="5127" max="5127" width="3.6640625" style="2" customWidth="1"/>
    <col min="5128" max="5128" width="6.109375" style="2" customWidth="1"/>
    <col min="5129" max="5129" width="3.6640625" style="2" customWidth="1"/>
    <col min="5130" max="5130" width="6.109375" style="2" customWidth="1"/>
    <col min="5131" max="5131" width="5.6640625" style="2" bestFit="1" customWidth="1"/>
    <col min="5132" max="5360" width="9" style="2"/>
    <col min="5361" max="5361" width="1.6640625" style="2" customWidth="1"/>
    <col min="5362" max="5363" width="6.6640625" style="2" customWidth="1"/>
    <col min="5364" max="5364" width="1.6640625" style="2" customWidth="1"/>
    <col min="5365" max="5365" width="4.6640625" style="2" customWidth="1"/>
    <col min="5366" max="5366" width="14.109375" style="2" bestFit="1" customWidth="1"/>
    <col min="5367" max="5367" width="9.109375" style="2" customWidth="1"/>
    <col min="5368" max="5368" width="52.77734375" style="2" bestFit="1" customWidth="1"/>
    <col min="5369" max="5369" width="1.6640625" style="2" customWidth="1"/>
    <col min="5370" max="5372" width="5.6640625" style="2" customWidth="1"/>
    <col min="5373" max="5373" width="6.21875" style="2" customWidth="1"/>
    <col min="5374" max="5374" width="9" style="2"/>
    <col min="5375" max="5375" width="8.21875" style="2" bestFit="1" customWidth="1"/>
    <col min="5376" max="5376" width="6.109375" style="2" customWidth="1"/>
    <col min="5377" max="5377" width="3.6640625" style="2" customWidth="1"/>
    <col min="5378" max="5378" width="6.109375" style="2" customWidth="1"/>
    <col min="5379" max="5379" width="1.6640625" style="2" customWidth="1"/>
    <col min="5380" max="5380" width="6.109375" style="2" customWidth="1"/>
    <col min="5381" max="5381" width="1.6640625" style="2" customWidth="1"/>
    <col min="5382" max="5382" width="6.109375" style="2" customWidth="1"/>
    <col min="5383" max="5383" width="3.6640625" style="2" customWidth="1"/>
    <col min="5384" max="5384" width="6.109375" style="2" customWidth="1"/>
    <col min="5385" max="5385" width="3.6640625" style="2" customWidth="1"/>
    <col min="5386" max="5386" width="6.109375" style="2" customWidth="1"/>
    <col min="5387" max="5387" width="5.6640625" style="2" bestFit="1" customWidth="1"/>
    <col min="5388" max="5616" width="9" style="2"/>
    <col min="5617" max="5617" width="1.6640625" style="2" customWidth="1"/>
    <col min="5618" max="5619" width="6.6640625" style="2" customWidth="1"/>
    <col min="5620" max="5620" width="1.6640625" style="2" customWidth="1"/>
    <col min="5621" max="5621" width="4.6640625" style="2" customWidth="1"/>
    <col min="5622" max="5622" width="14.109375" style="2" bestFit="1" customWidth="1"/>
    <col min="5623" max="5623" width="9.109375" style="2" customWidth="1"/>
    <col min="5624" max="5624" width="52.77734375" style="2" bestFit="1" customWidth="1"/>
    <col min="5625" max="5625" width="1.6640625" style="2" customWidth="1"/>
    <col min="5626" max="5628" width="5.6640625" style="2" customWidth="1"/>
    <col min="5629" max="5629" width="6.21875" style="2" customWidth="1"/>
    <col min="5630" max="5630" width="9" style="2"/>
    <col min="5631" max="5631" width="8.21875" style="2" bestFit="1" customWidth="1"/>
    <col min="5632" max="5632" width="6.109375" style="2" customWidth="1"/>
    <col min="5633" max="5633" width="3.6640625" style="2" customWidth="1"/>
    <col min="5634" max="5634" width="6.109375" style="2" customWidth="1"/>
    <col min="5635" max="5635" width="1.6640625" style="2" customWidth="1"/>
    <col min="5636" max="5636" width="6.109375" style="2" customWidth="1"/>
    <col min="5637" max="5637" width="1.6640625" style="2" customWidth="1"/>
    <col min="5638" max="5638" width="6.109375" style="2" customWidth="1"/>
    <col min="5639" max="5639" width="3.6640625" style="2" customWidth="1"/>
    <col min="5640" max="5640" width="6.109375" style="2" customWidth="1"/>
    <col min="5641" max="5641" width="3.6640625" style="2" customWidth="1"/>
    <col min="5642" max="5642" width="6.109375" style="2" customWidth="1"/>
    <col min="5643" max="5643" width="5.6640625" style="2" bestFit="1" customWidth="1"/>
    <col min="5644" max="5872" width="9" style="2"/>
    <col min="5873" max="5873" width="1.6640625" style="2" customWidth="1"/>
    <col min="5874" max="5875" width="6.6640625" style="2" customWidth="1"/>
    <col min="5876" max="5876" width="1.6640625" style="2" customWidth="1"/>
    <col min="5877" max="5877" width="4.6640625" style="2" customWidth="1"/>
    <col min="5878" max="5878" width="14.109375" style="2" bestFit="1" customWidth="1"/>
    <col min="5879" max="5879" width="9.109375" style="2" customWidth="1"/>
    <col min="5880" max="5880" width="52.77734375" style="2" bestFit="1" customWidth="1"/>
    <col min="5881" max="5881" width="1.6640625" style="2" customWidth="1"/>
    <col min="5882" max="5884" width="5.6640625" style="2" customWidth="1"/>
    <col min="5885" max="5885" width="6.21875" style="2" customWidth="1"/>
    <col min="5886" max="5886" width="9" style="2"/>
    <col min="5887" max="5887" width="8.21875" style="2" bestFit="1" customWidth="1"/>
    <col min="5888" max="5888" width="6.109375" style="2" customWidth="1"/>
    <col min="5889" max="5889" width="3.6640625" style="2" customWidth="1"/>
    <col min="5890" max="5890" width="6.109375" style="2" customWidth="1"/>
    <col min="5891" max="5891" width="1.6640625" style="2" customWidth="1"/>
    <col min="5892" max="5892" width="6.109375" style="2" customWidth="1"/>
    <col min="5893" max="5893" width="1.6640625" style="2" customWidth="1"/>
    <col min="5894" max="5894" width="6.109375" style="2" customWidth="1"/>
    <col min="5895" max="5895" width="3.6640625" style="2" customWidth="1"/>
    <col min="5896" max="5896" width="6.109375" style="2" customWidth="1"/>
    <col min="5897" max="5897" width="3.6640625" style="2" customWidth="1"/>
    <col min="5898" max="5898" width="6.109375" style="2" customWidth="1"/>
    <col min="5899" max="5899" width="5.6640625" style="2" bestFit="1" customWidth="1"/>
    <col min="5900" max="6128" width="9" style="2"/>
    <col min="6129" max="6129" width="1.6640625" style="2" customWidth="1"/>
    <col min="6130" max="6131" width="6.6640625" style="2" customWidth="1"/>
    <col min="6132" max="6132" width="1.6640625" style="2" customWidth="1"/>
    <col min="6133" max="6133" width="4.6640625" style="2" customWidth="1"/>
    <col min="6134" max="6134" width="14.109375" style="2" bestFit="1" customWidth="1"/>
    <col min="6135" max="6135" width="9.109375" style="2" customWidth="1"/>
    <col min="6136" max="6136" width="52.77734375" style="2" bestFit="1" customWidth="1"/>
    <col min="6137" max="6137" width="1.6640625" style="2" customWidth="1"/>
    <col min="6138" max="6140" width="5.6640625" style="2" customWidth="1"/>
    <col min="6141" max="6141" width="6.21875" style="2" customWidth="1"/>
    <col min="6142" max="6142" width="9" style="2"/>
    <col min="6143" max="6143" width="8.21875" style="2" bestFit="1" customWidth="1"/>
    <col min="6144" max="6144" width="6.109375" style="2" customWidth="1"/>
    <col min="6145" max="6145" width="3.6640625" style="2" customWidth="1"/>
    <col min="6146" max="6146" width="6.109375" style="2" customWidth="1"/>
    <col min="6147" max="6147" width="1.6640625" style="2" customWidth="1"/>
    <col min="6148" max="6148" width="6.109375" style="2" customWidth="1"/>
    <col min="6149" max="6149" width="1.6640625" style="2" customWidth="1"/>
    <col min="6150" max="6150" width="6.109375" style="2" customWidth="1"/>
    <col min="6151" max="6151" width="3.6640625" style="2" customWidth="1"/>
    <col min="6152" max="6152" width="6.109375" style="2" customWidth="1"/>
    <col min="6153" max="6153" width="3.6640625" style="2" customWidth="1"/>
    <col min="6154" max="6154" width="6.109375" style="2" customWidth="1"/>
    <col min="6155" max="6155" width="5.6640625" style="2" bestFit="1" customWidth="1"/>
    <col min="6156" max="6384" width="9" style="2"/>
    <col min="6385" max="6385" width="1.6640625" style="2" customWidth="1"/>
    <col min="6386" max="6387" width="6.6640625" style="2" customWidth="1"/>
    <col min="6388" max="6388" width="1.6640625" style="2" customWidth="1"/>
    <col min="6389" max="6389" width="4.6640625" style="2" customWidth="1"/>
    <col min="6390" max="6390" width="14.109375" style="2" bestFit="1" customWidth="1"/>
    <col min="6391" max="6391" width="9.109375" style="2" customWidth="1"/>
    <col min="6392" max="6392" width="52.77734375" style="2" bestFit="1" customWidth="1"/>
    <col min="6393" max="6393" width="1.6640625" style="2" customWidth="1"/>
    <col min="6394" max="6396" width="5.6640625" style="2" customWidth="1"/>
    <col min="6397" max="6397" width="6.21875" style="2" customWidth="1"/>
    <col min="6398" max="6398" width="9" style="2"/>
    <col min="6399" max="6399" width="8.21875" style="2" bestFit="1" customWidth="1"/>
    <col min="6400" max="6400" width="6.109375" style="2" customWidth="1"/>
    <col min="6401" max="6401" width="3.6640625" style="2" customWidth="1"/>
    <col min="6402" max="6402" width="6.109375" style="2" customWidth="1"/>
    <col min="6403" max="6403" width="1.6640625" style="2" customWidth="1"/>
    <col min="6404" max="6404" width="6.109375" style="2" customWidth="1"/>
    <col min="6405" max="6405" width="1.6640625" style="2" customWidth="1"/>
    <col min="6406" max="6406" width="6.109375" style="2" customWidth="1"/>
    <col min="6407" max="6407" width="3.6640625" style="2" customWidth="1"/>
    <col min="6408" max="6408" width="6.109375" style="2" customWidth="1"/>
    <col min="6409" max="6409" width="3.6640625" style="2" customWidth="1"/>
    <col min="6410" max="6410" width="6.109375" style="2" customWidth="1"/>
    <col min="6411" max="6411" width="5.6640625" style="2" bestFit="1" customWidth="1"/>
    <col min="6412" max="6640" width="9" style="2"/>
    <col min="6641" max="6641" width="1.6640625" style="2" customWidth="1"/>
    <col min="6642" max="6643" width="6.6640625" style="2" customWidth="1"/>
    <col min="6644" max="6644" width="1.6640625" style="2" customWidth="1"/>
    <col min="6645" max="6645" width="4.6640625" style="2" customWidth="1"/>
    <col min="6646" max="6646" width="14.109375" style="2" bestFit="1" customWidth="1"/>
    <col min="6647" max="6647" width="9.109375" style="2" customWidth="1"/>
    <col min="6648" max="6648" width="52.77734375" style="2" bestFit="1" customWidth="1"/>
    <col min="6649" max="6649" width="1.6640625" style="2" customWidth="1"/>
    <col min="6650" max="6652" width="5.6640625" style="2" customWidth="1"/>
    <col min="6653" max="6653" width="6.21875" style="2" customWidth="1"/>
    <col min="6654" max="6654" width="9" style="2"/>
    <col min="6655" max="6655" width="8.21875" style="2" bestFit="1" customWidth="1"/>
    <col min="6656" max="6656" width="6.109375" style="2" customWidth="1"/>
    <col min="6657" max="6657" width="3.6640625" style="2" customWidth="1"/>
    <col min="6658" max="6658" width="6.109375" style="2" customWidth="1"/>
    <col min="6659" max="6659" width="1.6640625" style="2" customWidth="1"/>
    <col min="6660" max="6660" width="6.109375" style="2" customWidth="1"/>
    <col min="6661" max="6661" width="1.6640625" style="2" customWidth="1"/>
    <col min="6662" max="6662" width="6.109375" style="2" customWidth="1"/>
    <col min="6663" max="6663" width="3.6640625" style="2" customWidth="1"/>
    <col min="6664" max="6664" width="6.109375" style="2" customWidth="1"/>
    <col min="6665" max="6665" width="3.6640625" style="2" customWidth="1"/>
    <col min="6666" max="6666" width="6.109375" style="2" customWidth="1"/>
    <col min="6667" max="6667" width="5.6640625" style="2" bestFit="1" customWidth="1"/>
    <col min="6668" max="6896" width="9" style="2"/>
    <col min="6897" max="6897" width="1.6640625" style="2" customWidth="1"/>
    <col min="6898" max="6899" width="6.6640625" style="2" customWidth="1"/>
    <col min="6900" max="6900" width="1.6640625" style="2" customWidth="1"/>
    <col min="6901" max="6901" width="4.6640625" style="2" customWidth="1"/>
    <col min="6902" max="6902" width="14.109375" style="2" bestFit="1" customWidth="1"/>
    <col min="6903" max="6903" width="9.109375" style="2" customWidth="1"/>
    <col min="6904" max="6904" width="52.77734375" style="2" bestFit="1" customWidth="1"/>
    <col min="6905" max="6905" width="1.6640625" style="2" customWidth="1"/>
    <col min="6906" max="6908" width="5.6640625" style="2" customWidth="1"/>
    <col min="6909" max="6909" width="6.21875" style="2" customWidth="1"/>
    <col min="6910" max="6910" width="9" style="2"/>
    <col min="6911" max="6911" width="8.21875" style="2" bestFit="1" customWidth="1"/>
    <col min="6912" max="6912" width="6.109375" style="2" customWidth="1"/>
    <col min="6913" max="6913" width="3.6640625" style="2" customWidth="1"/>
    <col min="6914" max="6914" width="6.109375" style="2" customWidth="1"/>
    <col min="6915" max="6915" width="1.6640625" style="2" customWidth="1"/>
    <col min="6916" max="6916" width="6.109375" style="2" customWidth="1"/>
    <col min="6917" max="6917" width="1.6640625" style="2" customWidth="1"/>
    <col min="6918" max="6918" width="6.109375" style="2" customWidth="1"/>
    <col min="6919" max="6919" width="3.6640625" style="2" customWidth="1"/>
    <col min="6920" max="6920" width="6.109375" style="2" customWidth="1"/>
    <col min="6921" max="6921" width="3.6640625" style="2" customWidth="1"/>
    <col min="6922" max="6922" width="6.109375" style="2" customWidth="1"/>
    <col min="6923" max="6923" width="5.6640625" style="2" bestFit="1" customWidth="1"/>
    <col min="6924" max="7152" width="9" style="2"/>
    <col min="7153" max="7153" width="1.6640625" style="2" customWidth="1"/>
    <col min="7154" max="7155" width="6.6640625" style="2" customWidth="1"/>
    <col min="7156" max="7156" width="1.6640625" style="2" customWidth="1"/>
    <col min="7157" max="7157" width="4.6640625" style="2" customWidth="1"/>
    <col min="7158" max="7158" width="14.109375" style="2" bestFit="1" customWidth="1"/>
    <col min="7159" max="7159" width="9.109375" style="2" customWidth="1"/>
    <col min="7160" max="7160" width="52.77734375" style="2" bestFit="1" customWidth="1"/>
    <col min="7161" max="7161" width="1.6640625" style="2" customWidth="1"/>
    <col min="7162" max="7164" width="5.6640625" style="2" customWidth="1"/>
    <col min="7165" max="7165" width="6.21875" style="2" customWidth="1"/>
    <col min="7166" max="7166" width="9" style="2"/>
    <col min="7167" max="7167" width="8.21875" style="2" bestFit="1" customWidth="1"/>
    <col min="7168" max="7168" width="6.109375" style="2" customWidth="1"/>
    <col min="7169" max="7169" width="3.6640625" style="2" customWidth="1"/>
    <col min="7170" max="7170" width="6.109375" style="2" customWidth="1"/>
    <col min="7171" max="7171" width="1.6640625" style="2" customWidth="1"/>
    <col min="7172" max="7172" width="6.109375" style="2" customWidth="1"/>
    <col min="7173" max="7173" width="1.6640625" style="2" customWidth="1"/>
    <col min="7174" max="7174" width="6.109375" style="2" customWidth="1"/>
    <col min="7175" max="7175" width="3.6640625" style="2" customWidth="1"/>
    <col min="7176" max="7176" width="6.109375" style="2" customWidth="1"/>
    <col min="7177" max="7177" width="3.6640625" style="2" customWidth="1"/>
    <col min="7178" max="7178" width="6.109375" style="2" customWidth="1"/>
    <col min="7179" max="7179" width="5.6640625" style="2" bestFit="1" customWidth="1"/>
    <col min="7180" max="7408" width="9" style="2"/>
    <col min="7409" max="7409" width="1.6640625" style="2" customWidth="1"/>
    <col min="7410" max="7411" width="6.6640625" style="2" customWidth="1"/>
    <col min="7412" max="7412" width="1.6640625" style="2" customWidth="1"/>
    <col min="7413" max="7413" width="4.6640625" style="2" customWidth="1"/>
    <col min="7414" max="7414" width="14.109375" style="2" bestFit="1" customWidth="1"/>
    <col min="7415" max="7415" width="9.109375" style="2" customWidth="1"/>
    <col min="7416" max="7416" width="52.77734375" style="2" bestFit="1" customWidth="1"/>
    <col min="7417" max="7417" width="1.6640625" style="2" customWidth="1"/>
    <col min="7418" max="7420" width="5.6640625" style="2" customWidth="1"/>
    <col min="7421" max="7421" width="6.21875" style="2" customWidth="1"/>
    <col min="7422" max="7422" width="9" style="2"/>
    <col min="7423" max="7423" width="8.21875" style="2" bestFit="1" customWidth="1"/>
    <col min="7424" max="7424" width="6.109375" style="2" customWidth="1"/>
    <col min="7425" max="7425" width="3.6640625" style="2" customWidth="1"/>
    <col min="7426" max="7426" width="6.109375" style="2" customWidth="1"/>
    <col min="7427" max="7427" width="1.6640625" style="2" customWidth="1"/>
    <col min="7428" max="7428" width="6.109375" style="2" customWidth="1"/>
    <col min="7429" max="7429" width="1.6640625" style="2" customWidth="1"/>
    <col min="7430" max="7430" width="6.109375" style="2" customWidth="1"/>
    <col min="7431" max="7431" width="3.6640625" style="2" customWidth="1"/>
    <col min="7432" max="7432" width="6.109375" style="2" customWidth="1"/>
    <col min="7433" max="7433" width="3.6640625" style="2" customWidth="1"/>
    <col min="7434" max="7434" width="6.109375" style="2" customWidth="1"/>
    <col min="7435" max="7435" width="5.6640625" style="2" bestFit="1" customWidth="1"/>
    <col min="7436" max="7664" width="9" style="2"/>
    <col min="7665" max="7665" width="1.6640625" style="2" customWidth="1"/>
    <col min="7666" max="7667" width="6.6640625" style="2" customWidth="1"/>
    <col min="7668" max="7668" width="1.6640625" style="2" customWidth="1"/>
    <col min="7669" max="7669" width="4.6640625" style="2" customWidth="1"/>
    <col min="7670" max="7670" width="14.109375" style="2" bestFit="1" customWidth="1"/>
    <col min="7671" max="7671" width="9.109375" style="2" customWidth="1"/>
    <col min="7672" max="7672" width="52.77734375" style="2" bestFit="1" customWidth="1"/>
    <col min="7673" max="7673" width="1.6640625" style="2" customWidth="1"/>
    <col min="7674" max="7676" width="5.6640625" style="2" customWidth="1"/>
    <col min="7677" max="7677" width="6.21875" style="2" customWidth="1"/>
    <col min="7678" max="7678" width="9" style="2"/>
    <col min="7679" max="7679" width="8.21875" style="2" bestFit="1" customWidth="1"/>
    <col min="7680" max="7680" width="6.109375" style="2" customWidth="1"/>
    <col min="7681" max="7681" width="3.6640625" style="2" customWidth="1"/>
    <col min="7682" max="7682" width="6.109375" style="2" customWidth="1"/>
    <col min="7683" max="7683" width="1.6640625" style="2" customWidth="1"/>
    <col min="7684" max="7684" width="6.109375" style="2" customWidth="1"/>
    <col min="7685" max="7685" width="1.6640625" style="2" customWidth="1"/>
    <col min="7686" max="7686" width="6.109375" style="2" customWidth="1"/>
    <col min="7687" max="7687" width="3.6640625" style="2" customWidth="1"/>
    <col min="7688" max="7688" width="6.109375" style="2" customWidth="1"/>
    <col min="7689" max="7689" width="3.6640625" style="2" customWidth="1"/>
    <col min="7690" max="7690" width="6.109375" style="2" customWidth="1"/>
    <col min="7691" max="7691" width="5.6640625" style="2" bestFit="1" customWidth="1"/>
    <col min="7692" max="7920" width="9" style="2"/>
    <col min="7921" max="7921" width="1.6640625" style="2" customWidth="1"/>
    <col min="7922" max="7923" width="6.6640625" style="2" customWidth="1"/>
    <col min="7924" max="7924" width="1.6640625" style="2" customWidth="1"/>
    <col min="7925" max="7925" width="4.6640625" style="2" customWidth="1"/>
    <col min="7926" max="7926" width="14.109375" style="2" bestFit="1" customWidth="1"/>
    <col min="7927" max="7927" width="9.109375" style="2" customWidth="1"/>
    <col min="7928" max="7928" width="52.77734375" style="2" bestFit="1" customWidth="1"/>
    <col min="7929" max="7929" width="1.6640625" style="2" customWidth="1"/>
    <col min="7930" max="7932" width="5.6640625" style="2" customWidth="1"/>
    <col min="7933" max="7933" width="6.21875" style="2" customWidth="1"/>
    <col min="7934" max="7934" width="9" style="2"/>
    <col min="7935" max="7935" width="8.21875" style="2" bestFit="1" customWidth="1"/>
    <col min="7936" max="7936" width="6.109375" style="2" customWidth="1"/>
    <col min="7937" max="7937" width="3.6640625" style="2" customWidth="1"/>
    <col min="7938" max="7938" width="6.109375" style="2" customWidth="1"/>
    <col min="7939" max="7939" width="1.6640625" style="2" customWidth="1"/>
    <col min="7940" max="7940" width="6.109375" style="2" customWidth="1"/>
    <col min="7941" max="7941" width="1.6640625" style="2" customWidth="1"/>
    <col min="7942" max="7942" width="6.109375" style="2" customWidth="1"/>
    <col min="7943" max="7943" width="3.6640625" style="2" customWidth="1"/>
    <col min="7944" max="7944" width="6.109375" style="2" customWidth="1"/>
    <col min="7945" max="7945" width="3.6640625" style="2" customWidth="1"/>
    <col min="7946" max="7946" width="6.109375" style="2" customWidth="1"/>
    <col min="7947" max="7947" width="5.6640625" style="2" bestFit="1" customWidth="1"/>
    <col min="7948" max="8176" width="9" style="2"/>
    <col min="8177" max="8177" width="1.6640625" style="2" customWidth="1"/>
    <col min="8178" max="8179" width="6.6640625" style="2" customWidth="1"/>
    <col min="8180" max="8180" width="1.6640625" style="2" customWidth="1"/>
    <col min="8181" max="8181" width="4.6640625" style="2" customWidth="1"/>
    <col min="8182" max="8182" width="14.109375" style="2" bestFit="1" customWidth="1"/>
    <col min="8183" max="8183" width="9.109375" style="2" customWidth="1"/>
    <col min="8184" max="8184" width="52.77734375" style="2" bestFit="1" customWidth="1"/>
    <col min="8185" max="8185" width="1.6640625" style="2" customWidth="1"/>
    <col min="8186" max="8188" width="5.6640625" style="2" customWidth="1"/>
    <col min="8189" max="8189" width="6.21875" style="2" customWidth="1"/>
    <col min="8190" max="8190" width="9" style="2"/>
    <col min="8191" max="8191" width="8.21875" style="2" bestFit="1" customWidth="1"/>
    <col min="8192" max="8192" width="6.109375" style="2" customWidth="1"/>
    <col min="8193" max="8193" width="3.6640625" style="2" customWidth="1"/>
    <col min="8194" max="8194" width="6.109375" style="2" customWidth="1"/>
    <col min="8195" max="8195" width="1.6640625" style="2" customWidth="1"/>
    <col min="8196" max="8196" width="6.109375" style="2" customWidth="1"/>
    <col min="8197" max="8197" width="1.6640625" style="2" customWidth="1"/>
    <col min="8198" max="8198" width="6.109375" style="2" customWidth="1"/>
    <col min="8199" max="8199" width="3.6640625" style="2" customWidth="1"/>
    <col min="8200" max="8200" width="6.109375" style="2" customWidth="1"/>
    <col min="8201" max="8201" width="3.6640625" style="2" customWidth="1"/>
    <col min="8202" max="8202" width="6.109375" style="2" customWidth="1"/>
    <col min="8203" max="8203" width="5.6640625" style="2" bestFit="1" customWidth="1"/>
    <col min="8204" max="8432" width="9" style="2"/>
    <col min="8433" max="8433" width="1.6640625" style="2" customWidth="1"/>
    <col min="8434" max="8435" width="6.6640625" style="2" customWidth="1"/>
    <col min="8436" max="8436" width="1.6640625" style="2" customWidth="1"/>
    <col min="8437" max="8437" width="4.6640625" style="2" customWidth="1"/>
    <col min="8438" max="8438" width="14.109375" style="2" bestFit="1" customWidth="1"/>
    <col min="8439" max="8439" width="9.109375" style="2" customWidth="1"/>
    <col min="8440" max="8440" width="52.77734375" style="2" bestFit="1" customWidth="1"/>
    <col min="8441" max="8441" width="1.6640625" style="2" customWidth="1"/>
    <col min="8442" max="8444" width="5.6640625" style="2" customWidth="1"/>
    <col min="8445" max="8445" width="6.21875" style="2" customWidth="1"/>
    <col min="8446" max="8446" width="9" style="2"/>
    <col min="8447" max="8447" width="8.21875" style="2" bestFit="1" customWidth="1"/>
    <col min="8448" max="8448" width="6.109375" style="2" customWidth="1"/>
    <col min="8449" max="8449" width="3.6640625" style="2" customWidth="1"/>
    <col min="8450" max="8450" width="6.109375" style="2" customWidth="1"/>
    <col min="8451" max="8451" width="1.6640625" style="2" customWidth="1"/>
    <col min="8452" max="8452" width="6.109375" style="2" customWidth="1"/>
    <col min="8453" max="8453" width="1.6640625" style="2" customWidth="1"/>
    <col min="8454" max="8454" width="6.109375" style="2" customWidth="1"/>
    <col min="8455" max="8455" width="3.6640625" style="2" customWidth="1"/>
    <col min="8456" max="8456" width="6.109375" style="2" customWidth="1"/>
    <col min="8457" max="8457" width="3.6640625" style="2" customWidth="1"/>
    <col min="8458" max="8458" width="6.109375" style="2" customWidth="1"/>
    <col min="8459" max="8459" width="5.6640625" style="2" bestFit="1" customWidth="1"/>
    <col min="8460" max="8688" width="9" style="2"/>
    <col min="8689" max="8689" width="1.6640625" style="2" customWidth="1"/>
    <col min="8690" max="8691" width="6.6640625" style="2" customWidth="1"/>
    <col min="8692" max="8692" width="1.6640625" style="2" customWidth="1"/>
    <col min="8693" max="8693" width="4.6640625" style="2" customWidth="1"/>
    <col min="8694" max="8694" width="14.109375" style="2" bestFit="1" customWidth="1"/>
    <col min="8695" max="8695" width="9.109375" style="2" customWidth="1"/>
    <col min="8696" max="8696" width="52.77734375" style="2" bestFit="1" customWidth="1"/>
    <col min="8697" max="8697" width="1.6640625" style="2" customWidth="1"/>
    <col min="8698" max="8700" width="5.6640625" style="2" customWidth="1"/>
    <col min="8701" max="8701" width="6.21875" style="2" customWidth="1"/>
    <col min="8702" max="8702" width="9" style="2"/>
    <col min="8703" max="8703" width="8.21875" style="2" bestFit="1" customWidth="1"/>
    <col min="8704" max="8704" width="6.109375" style="2" customWidth="1"/>
    <col min="8705" max="8705" width="3.6640625" style="2" customWidth="1"/>
    <col min="8706" max="8706" width="6.109375" style="2" customWidth="1"/>
    <col min="8707" max="8707" width="1.6640625" style="2" customWidth="1"/>
    <col min="8708" max="8708" width="6.109375" style="2" customWidth="1"/>
    <col min="8709" max="8709" width="1.6640625" style="2" customWidth="1"/>
    <col min="8710" max="8710" width="6.109375" style="2" customWidth="1"/>
    <col min="8711" max="8711" width="3.6640625" style="2" customWidth="1"/>
    <col min="8712" max="8712" width="6.109375" style="2" customWidth="1"/>
    <col min="8713" max="8713" width="3.6640625" style="2" customWidth="1"/>
    <col min="8714" max="8714" width="6.109375" style="2" customWidth="1"/>
    <col min="8715" max="8715" width="5.6640625" style="2" bestFit="1" customWidth="1"/>
    <col min="8716" max="8944" width="9" style="2"/>
    <col min="8945" max="8945" width="1.6640625" style="2" customWidth="1"/>
    <col min="8946" max="8947" width="6.6640625" style="2" customWidth="1"/>
    <col min="8948" max="8948" width="1.6640625" style="2" customWidth="1"/>
    <col min="8949" max="8949" width="4.6640625" style="2" customWidth="1"/>
    <col min="8950" max="8950" width="14.109375" style="2" bestFit="1" customWidth="1"/>
    <col min="8951" max="8951" width="9.109375" style="2" customWidth="1"/>
    <col min="8952" max="8952" width="52.77734375" style="2" bestFit="1" customWidth="1"/>
    <col min="8953" max="8953" width="1.6640625" style="2" customWidth="1"/>
    <col min="8954" max="8956" width="5.6640625" style="2" customWidth="1"/>
    <col min="8957" max="8957" width="6.21875" style="2" customWidth="1"/>
    <col min="8958" max="8958" width="9" style="2"/>
    <col min="8959" max="8959" width="8.21875" style="2" bestFit="1" customWidth="1"/>
    <col min="8960" max="8960" width="6.109375" style="2" customWidth="1"/>
    <col min="8961" max="8961" width="3.6640625" style="2" customWidth="1"/>
    <col min="8962" max="8962" width="6.109375" style="2" customWidth="1"/>
    <col min="8963" max="8963" width="1.6640625" style="2" customWidth="1"/>
    <col min="8964" max="8964" width="6.109375" style="2" customWidth="1"/>
    <col min="8965" max="8965" width="1.6640625" style="2" customWidth="1"/>
    <col min="8966" max="8966" width="6.109375" style="2" customWidth="1"/>
    <col min="8967" max="8967" width="3.6640625" style="2" customWidth="1"/>
    <col min="8968" max="8968" width="6.109375" style="2" customWidth="1"/>
    <col min="8969" max="8969" width="3.6640625" style="2" customWidth="1"/>
    <col min="8970" max="8970" width="6.109375" style="2" customWidth="1"/>
    <col min="8971" max="8971" width="5.6640625" style="2" bestFit="1" customWidth="1"/>
    <col min="8972" max="9200" width="9" style="2"/>
    <col min="9201" max="9201" width="1.6640625" style="2" customWidth="1"/>
    <col min="9202" max="9203" width="6.6640625" style="2" customWidth="1"/>
    <col min="9204" max="9204" width="1.6640625" style="2" customWidth="1"/>
    <col min="9205" max="9205" width="4.6640625" style="2" customWidth="1"/>
    <col min="9206" max="9206" width="14.109375" style="2" bestFit="1" customWidth="1"/>
    <col min="9207" max="9207" width="9.109375" style="2" customWidth="1"/>
    <col min="9208" max="9208" width="52.77734375" style="2" bestFit="1" customWidth="1"/>
    <col min="9209" max="9209" width="1.6640625" style="2" customWidth="1"/>
    <col min="9210" max="9212" width="5.6640625" style="2" customWidth="1"/>
    <col min="9213" max="9213" width="6.21875" style="2" customWidth="1"/>
    <col min="9214" max="9214" width="9" style="2"/>
    <col min="9215" max="9215" width="8.21875" style="2" bestFit="1" customWidth="1"/>
    <col min="9216" max="9216" width="6.109375" style="2" customWidth="1"/>
    <col min="9217" max="9217" width="3.6640625" style="2" customWidth="1"/>
    <col min="9218" max="9218" width="6.109375" style="2" customWidth="1"/>
    <col min="9219" max="9219" width="1.6640625" style="2" customWidth="1"/>
    <col min="9220" max="9220" width="6.109375" style="2" customWidth="1"/>
    <col min="9221" max="9221" width="1.6640625" style="2" customWidth="1"/>
    <col min="9222" max="9222" width="6.109375" style="2" customWidth="1"/>
    <col min="9223" max="9223" width="3.6640625" style="2" customWidth="1"/>
    <col min="9224" max="9224" width="6.109375" style="2" customWidth="1"/>
    <col min="9225" max="9225" width="3.6640625" style="2" customWidth="1"/>
    <col min="9226" max="9226" width="6.109375" style="2" customWidth="1"/>
    <col min="9227" max="9227" width="5.6640625" style="2" bestFit="1" customWidth="1"/>
    <col min="9228" max="9456" width="9" style="2"/>
    <col min="9457" max="9457" width="1.6640625" style="2" customWidth="1"/>
    <col min="9458" max="9459" width="6.6640625" style="2" customWidth="1"/>
    <col min="9460" max="9460" width="1.6640625" style="2" customWidth="1"/>
    <col min="9461" max="9461" width="4.6640625" style="2" customWidth="1"/>
    <col min="9462" max="9462" width="14.109375" style="2" bestFit="1" customWidth="1"/>
    <col min="9463" max="9463" width="9.109375" style="2" customWidth="1"/>
    <col min="9464" max="9464" width="52.77734375" style="2" bestFit="1" customWidth="1"/>
    <col min="9465" max="9465" width="1.6640625" style="2" customWidth="1"/>
    <col min="9466" max="9468" width="5.6640625" style="2" customWidth="1"/>
    <col min="9469" max="9469" width="6.21875" style="2" customWidth="1"/>
    <col min="9470" max="9470" width="9" style="2"/>
    <col min="9471" max="9471" width="8.21875" style="2" bestFit="1" customWidth="1"/>
    <col min="9472" max="9472" width="6.109375" style="2" customWidth="1"/>
    <col min="9473" max="9473" width="3.6640625" style="2" customWidth="1"/>
    <col min="9474" max="9474" width="6.109375" style="2" customWidth="1"/>
    <col min="9475" max="9475" width="1.6640625" style="2" customWidth="1"/>
    <col min="9476" max="9476" width="6.109375" style="2" customWidth="1"/>
    <col min="9477" max="9477" width="1.6640625" style="2" customWidth="1"/>
    <col min="9478" max="9478" width="6.109375" style="2" customWidth="1"/>
    <col min="9479" max="9479" width="3.6640625" style="2" customWidth="1"/>
    <col min="9480" max="9480" width="6.109375" style="2" customWidth="1"/>
    <col min="9481" max="9481" width="3.6640625" style="2" customWidth="1"/>
    <col min="9482" max="9482" width="6.109375" style="2" customWidth="1"/>
    <col min="9483" max="9483" width="5.6640625" style="2" bestFit="1" customWidth="1"/>
    <col min="9484" max="9712" width="9" style="2"/>
    <col min="9713" max="9713" width="1.6640625" style="2" customWidth="1"/>
    <col min="9714" max="9715" width="6.6640625" style="2" customWidth="1"/>
    <col min="9716" max="9716" width="1.6640625" style="2" customWidth="1"/>
    <col min="9717" max="9717" width="4.6640625" style="2" customWidth="1"/>
    <col min="9718" max="9718" width="14.109375" style="2" bestFit="1" customWidth="1"/>
    <col min="9719" max="9719" width="9.109375" style="2" customWidth="1"/>
    <col min="9720" max="9720" width="52.77734375" style="2" bestFit="1" customWidth="1"/>
    <col min="9721" max="9721" width="1.6640625" style="2" customWidth="1"/>
    <col min="9722" max="9724" width="5.6640625" style="2" customWidth="1"/>
    <col min="9725" max="9725" width="6.21875" style="2" customWidth="1"/>
    <col min="9726" max="9726" width="9" style="2"/>
    <col min="9727" max="9727" width="8.21875" style="2" bestFit="1" customWidth="1"/>
    <col min="9728" max="9728" width="6.109375" style="2" customWidth="1"/>
    <col min="9729" max="9729" width="3.6640625" style="2" customWidth="1"/>
    <col min="9730" max="9730" width="6.109375" style="2" customWidth="1"/>
    <col min="9731" max="9731" width="1.6640625" style="2" customWidth="1"/>
    <col min="9732" max="9732" width="6.109375" style="2" customWidth="1"/>
    <col min="9733" max="9733" width="1.6640625" style="2" customWidth="1"/>
    <col min="9734" max="9734" width="6.109375" style="2" customWidth="1"/>
    <col min="9735" max="9735" width="3.6640625" style="2" customWidth="1"/>
    <col min="9736" max="9736" width="6.109375" style="2" customWidth="1"/>
    <col min="9737" max="9737" width="3.6640625" style="2" customWidth="1"/>
    <col min="9738" max="9738" width="6.109375" style="2" customWidth="1"/>
    <col min="9739" max="9739" width="5.6640625" style="2" bestFit="1" customWidth="1"/>
    <col min="9740" max="9968" width="9" style="2"/>
    <col min="9969" max="9969" width="1.6640625" style="2" customWidth="1"/>
    <col min="9970" max="9971" width="6.6640625" style="2" customWidth="1"/>
    <col min="9972" max="9972" width="1.6640625" style="2" customWidth="1"/>
    <col min="9973" max="9973" width="4.6640625" style="2" customWidth="1"/>
    <col min="9974" max="9974" width="14.109375" style="2" bestFit="1" customWidth="1"/>
    <col min="9975" max="9975" width="9.109375" style="2" customWidth="1"/>
    <col min="9976" max="9976" width="52.77734375" style="2" bestFit="1" customWidth="1"/>
    <col min="9977" max="9977" width="1.6640625" style="2" customWidth="1"/>
    <col min="9978" max="9980" width="5.6640625" style="2" customWidth="1"/>
    <col min="9981" max="9981" width="6.21875" style="2" customWidth="1"/>
    <col min="9982" max="9982" width="9" style="2"/>
    <col min="9983" max="9983" width="8.21875" style="2" bestFit="1" customWidth="1"/>
    <col min="9984" max="9984" width="6.109375" style="2" customWidth="1"/>
    <col min="9985" max="9985" width="3.6640625" style="2" customWidth="1"/>
    <col min="9986" max="9986" width="6.109375" style="2" customWidth="1"/>
    <col min="9987" max="9987" width="1.6640625" style="2" customWidth="1"/>
    <col min="9988" max="9988" width="6.109375" style="2" customWidth="1"/>
    <col min="9989" max="9989" width="1.6640625" style="2" customWidth="1"/>
    <col min="9990" max="9990" width="6.109375" style="2" customWidth="1"/>
    <col min="9991" max="9991" width="3.6640625" style="2" customWidth="1"/>
    <col min="9992" max="9992" width="6.109375" style="2" customWidth="1"/>
    <col min="9993" max="9993" width="3.6640625" style="2" customWidth="1"/>
    <col min="9994" max="9994" width="6.109375" style="2" customWidth="1"/>
    <col min="9995" max="9995" width="5.6640625" style="2" bestFit="1" customWidth="1"/>
    <col min="9996" max="10224" width="9" style="2"/>
    <col min="10225" max="10225" width="1.6640625" style="2" customWidth="1"/>
    <col min="10226" max="10227" width="6.664062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52.77734375" style="2" bestFit="1" customWidth="1"/>
    <col min="10233" max="10233" width="1.6640625" style="2" customWidth="1"/>
    <col min="10234" max="10236" width="5.6640625" style="2" customWidth="1"/>
    <col min="10237" max="10237" width="6.21875" style="2" customWidth="1"/>
    <col min="10238" max="10238" width="9" style="2"/>
    <col min="10239" max="10239" width="8.21875" style="2" bestFit="1" customWidth="1"/>
    <col min="10240" max="10240" width="6.109375" style="2" customWidth="1"/>
    <col min="10241" max="10241" width="3.6640625" style="2" customWidth="1"/>
    <col min="10242" max="10242" width="6.109375" style="2" customWidth="1"/>
    <col min="10243" max="10243" width="1.6640625" style="2" customWidth="1"/>
    <col min="10244" max="10244" width="6.109375" style="2" customWidth="1"/>
    <col min="10245" max="10245" width="1.6640625" style="2" customWidth="1"/>
    <col min="10246" max="10246" width="6.109375" style="2" customWidth="1"/>
    <col min="10247" max="10247" width="3.6640625" style="2" customWidth="1"/>
    <col min="10248" max="10248" width="6.109375" style="2" customWidth="1"/>
    <col min="10249" max="10249" width="3.6640625" style="2" customWidth="1"/>
    <col min="10250" max="10250" width="6.109375" style="2" customWidth="1"/>
    <col min="10251" max="10251" width="5.6640625" style="2" bestFit="1" customWidth="1"/>
    <col min="10252" max="10480" width="9" style="2"/>
    <col min="10481" max="10481" width="1.6640625" style="2" customWidth="1"/>
    <col min="10482" max="10483" width="6.664062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52.77734375" style="2" bestFit="1" customWidth="1"/>
    <col min="10489" max="10489" width="1.6640625" style="2" customWidth="1"/>
    <col min="10490" max="10492" width="5.6640625" style="2" customWidth="1"/>
    <col min="10493" max="10493" width="6.21875" style="2" customWidth="1"/>
    <col min="10494" max="10494" width="9" style="2"/>
    <col min="10495" max="10495" width="8.21875" style="2" bestFit="1" customWidth="1"/>
    <col min="10496" max="10496" width="6.109375" style="2" customWidth="1"/>
    <col min="10497" max="10497" width="3.6640625" style="2" customWidth="1"/>
    <col min="10498" max="10498" width="6.109375" style="2" customWidth="1"/>
    <col min="10499" max="10499" width="1.6640625" style="2" customWidth="1"/>
    <col min="10500" max="10500" width="6.109375" style="2" customWidth="1"/>
    <col min="10501" max="10501" width="1.6640625" style="2" customWidth="1"/>
    <col min="10502" max="10502" width="6.109375" style="2" customWidth="1"/>
    <col min="10503" max="10503" width="3.6640625" style="2" customWidth="1"/>
    <col min="10504" max="10504" width="6.109375" style="2" customWidth="1"/>
    <col min="10505" max="10505" width="3.6640625" style="2" customWidth="1"/>
    <col min="10506" max="10506" width="6.109375" style="2" customWidth="1"/>
    <col min="10507" max="10507" width="5.6640625" style="2" bestFit="1" customWidth="1"/>
    <col min="10508" max="10736" width="9" style="2"/>
    <col min="10737" max="10737" width="1.6640625" style="2" customWidth="1"/>
    <col min="10738" max="10739" width="6.664062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52.77734375" style="2" bestFit="1" customWidth="1"/>
    <col min="10745" max="10745" width="1.6640625" style="2" customWidth="1"/>
    <col min="10746" max="10748" width="5.6640625" style="2" customWidth="1"/>
    <col min="10749" max="10749" width="6.21875" style="2" customWidth="1"/>
    <col min="10750" max="10750" width="9" style="2"/>
    <col min="10751" max="10751" width="8.21875" style="2" bestFit="1" customWidth="1"/>
    <col min="10752" max="10752" width="6.109375" style="2" customWidth="1"/>
    <col min="10753" max="10753" width="3.6640625" style="2" customWidth="1"/>
    <col min="10754" max="10754" width="6.109375" style="2" customWidth="1"/>
    <col min="10755" max="10755" width="1.6640625" style="2" customWidth="1"/>
    <col min="10756" max="10756" width="6.109375" style="2" customWidth="1"/>
    <col min="10757" max="10757" width="1.6640625" style="2" customWidth="1"/>
    <col min="10758" max="10758" width="6.109375" style="2" customWidth="1"/>
    <col min="10759" max="10759" width="3.6640625" style="2" customWidth="1"/>
    <col min="10760" max="10760" width="6.109375" style="2" customWidth="1"/>
    <col min="10761" max="10761" width="3.6640625" style="2" customWidth="1"/>
    <col min="10762" max="10762" width="6.109375" style="2" customWidth="1"/>
    <col min="10763" max="10763" width="5.6640625" style="2" bestFit="1" customWidth="1"/>
    <col min="10764" max="10992" width="9" style="2"/>
    <col min="10993" max="10993" width="1.6640625" style="2" customWidth="1"/>
    <col min="10994" max="10995" width="6.664062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52.77734375" style="2" bestFit="1" customWidth="1"/>
    <col min="11001" max="11001" width="1.6640625" style="2" customWidth="1"/>
    <col min="11002" max="11004" width="5.6640625" style="2" customWidth="1"/>
    <col min="11005" max="11005" width="6.21875" style="2" customWidth="1"/>
    <col min="11006" max="11006" width="9" style="2"/>
    <col min="11007" max="11007" width="8.21875" style="2" bestFit="1" customWidth="1"/>
    <col min="11008" max="11008" width="6.109375" style="2" customWidth="1"/>
    <col min="11009" max="11009" width="3.6640625" style="2" customWidth="1"/>
    <col min="11010" max="11010" width="6.109375" style="2" customWidth="1"/>
    <col min="11011" max="11011" width="1.6640625" style="2" customWidth="1"/>
    <col min="11012" max="11012" width="6.109375" style="2" customWidth="1"/>
    <col min="11013" max="11013" width="1.6640625" style="2" customWidth="1"/>
    <col min="11014" max="11014" width="6.109375" style="2" customWidth="1"/>
    <col min="11015" max="11015" width="3.6640625" style="2" customWidth="1"/>
    <col min="11016" max="11016" width="6.109375" style="2" customWidth="1"/>
    <col min="11017" max="11017" width="3.6640625" style="2" customWidth="1"/>
    <col min="11018" max="11018" width="6.109375" style="2" customWidth="1"/>
    <col min="11019" max="11019" width="5.6640625" style="2" bestFit="1" customWidth="1"/>
    <col min="11020" max="11248" width="9" style="2"/>
    <col min="11249" max="11249" width="1.6640625" style="2" customWidth="1"/>
    <col min="11250" max="11251" width="6.664062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52.77734375" style="2" bestFit="1" customWidth="1"/>
    <col min="11257" max="11257" width="1.6640625" style="2" customWidth="1"/>
    <col min="11258" max="11260" width="5.6640625" style="2" customWidth="1"/>
    <col min="11261" max="11261" width="6.21875" style="2" customWidth="1"/>
    <col min="11262" max="11262" width="9" style="2"/>
    <col min="11263" max="11263" width="8.21875" style="2" bestFit="1" customWidth="1"/>
    <col min="11264" max="11264" width="6.109375" style="2" customWidth="1"/>
    <col min="11265" max="11265" width="3.6640625" style="2" customWidth="1"/>
    <col min="11266" max="11266" width="6.109375" style="2" customWidth="1"/>
    <col min="11267" max="11267" width="1.6640625" style="2" customWidth="1"/>
    <col min="11268" max="11268" width="6.109375" style="2" customWidth="1"/>
    <col min="11269" max="11269" width="1.6640625" style="2" customWidth="1"/>
    <col min="11270" max="11270" width="6.109375" style="2" customWidth="1"/>
    <col min="11271" max="11271" width="3.6640625" style="2" customWidth="1"/>
    <col min="11272" max="11272" width="6.109375" style="2" customWidth="1"/>
    <col min="11273" max="11273" width="3.6640625" style="2" customWidth="1"/>
    <col min="11274" max="11274" width="6.109375" style="2" customWidth="1"/>
    <col min="11275" max="11275" width="5.6640625" style="2" bestFit="1" customWidth="1"/>
    <col min="11276" max="11504" width="9" style="2"/>
    <col min="11505" max="11505" width="1.6640625" style="2" customWidth="1"/>
    <col min="11506" max="11507" width="6.664062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52.77734375" style="2" bestFit="1" customWidth="1"/>
    <col min="11513" max="11513" width="1.6640625" style="2" customWidth="1"/>
    <col min="11514" max="11516" width="5.6640625" style="2" customWidth="1"/>
    <col min="11517" max="11517" width="6.21875" style="2" customWidth="1"/>
    <col min="11518" max="11518" width="9" style="2"/>
    <col min="11519" max="11519" width="8.21875" style="2" bestFit="1" customWidth="1"/>
    <col min="11520" max="11520" width="6.109375" style="2" customWidth="1"/>
    <col min="11521" max="11521" width="3.6640625" style="2" customWidth="1"/>
    <col min="11522" max="11522" width="6.109375" style="2" customWidth="1"/>
    <col min="11523" max="11523" width="1.6640625" style="2" customWidth="1"/>
    <col min="11524" max="11524" width="6.109375" style="2" customWidth="1"/>
    <col min="11525" max="11525" width="1.6640625" style="2" customWidth="1"/>
    <col min="11526" max="11526" width="6.109375" style="2" customWidth="1"/>
    <col min="11527" max="11527" width="3.6640625" style="2" customWidth="1"/>
    <col min="11528" max="11528" width="6.109375" style="2" customWidth="1"/>
    <col min="11529" max="11529" width="3.6640625" style="2" customWidth="1"/>
    <col min="11530" max="11530" width="6.109375" style="2" customWidth="1"/>
    <col min="11531" max="11531" width="5.6640625" style="2" bestFit="1" customWidth="1"/>
    <col min="11532" max="11760" width="9" style="2"/>
    <col min="11761" max="11761" width="1.6640625" style="2" customWidth="1"/>
    <col min="11762" max="11763" width="6.664062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52.77734375" style="2" bestFit="1" customWidth="1"/>
    <col min="11769" max="11769" width="1.6640625" style="2" customWidth="1"/>
    <col min="11770" max="11772" width="5.6640625" style="2" customWidth="1"/>
    <col min="11773" max="11773" width="6.21875" style="2" customWidth="1"/>
    <col min="11774" max="11774" width="9" style="2"/>
    <col min="11775" max="11775" width="8.21875" style="2" bestFit="1" customWidth="1"/>
    <col min="11776" max="11776" width="6.109375" style="2" customWidth="1"/>
    <col min="11777" max="11777" width="3.6640625" style="2" customWidth="1"/>
    <col min="11778" max="11778" width="6.109375" style="2" customWidth="1"/>
    <col min="11779" max="11779" width="1.6640625" style="2" customWidth="1"/>
    <col min="11780" max="11780" width="6.109375" style="2" customWidth="1"/>
    <col min="11781" max="11781" width="1.6640625" style="2" customWidth="1"/>
    <col min="11782" max="11782" width="6.109375" style="2" customWidth="1"/>
    <col min="11783" max="11783" width="3.6640625" style="2" customWidth="1"/>
    <col min="11784" max="11784" width="6.109375" style="2" customWidth="1"/>
    <col min="11785" max="11785" width="3.6640625" style="2" customWidth="1"/>
    <col min="11786" max="11786" width="6.109375" style="2" customWidth="1"/>
    <col min="11787" max="11787" width="5.6640625" style="2" bestFit="1" customWidth="1"/>
    <col min="11788" max="12016" width="9" style="2"/>
    <col min="12017" max="12017" width="1.6640625" style="2" customWidth="1"/>
    <col min="12018" max="12019" width="6.664062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52.77734375" style="2" bestFit="1" customWidth="1"/>
    <col min="12025" max="12025" width="1.6640625" style="2" customWidth="1"/>
    <col min="12026" max="12028" width="5.6640625" style="2" customWidth="1"/>
    <col min="12029" max="12029" width="6.21875" style="2" customWidth="1"/>
    <col min="12030" max="12030" width="9" style="2"/>
    <col min="12031" max="12031" width="8.21875" style="2" bestFit="1" customWidth="1"/>
    <col min="12032" max="12032" width="6.109375" style="2" customWidth="1"/>
    <col min="12033" max="12033" width="3.6640625" style="2" customWidth="1"/>
    <col min="12034" max="12034" width="6.109375" style="2" customWidth="1"/>
    <col min="12035" max="12035" width="1.6640625" style="2" customWidth="1"/>
    <col min="12036" max="12036" width="6.109375" style="2" customWidth="1"/>
    <col min="12037" max="12037" width="1.6640625" style="2" customWidth="1"/>
    <col min="12038" max="12038" width="6.109375" style="2" customWidth="1"/>
    <col min="12039" max="12039" width="3.6640625" style="2" customWidth="1"/>
    <col min="12040" max="12040" width="6.109375" style="2" customWidth="1"/>
    <col min="12041" max="12041" width="3.6640625" style="2" customWidth="1"/>
    <col min="12042" max="12042" width="6.109375" style="2" customWidth="1"/>
    <col min="12043" max="12043" width="5.6640625" style="2" bestFit="1" customWidth="1"/>
    <col min="12044" max="12272" width="9" style="2"/>
    <col min="12273" max="12273" width="1.6640625" style="2" customWidth="1"/>
    <col min="12274" max="12275" width="6.664062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52.77734375" style="2" bestFit="1" customWidth="1"/>
    <col min="12281" max="12281" width="1.6640625" style="2" customWidth="1"/>
    <col min="12282" max="12284" width="5.6640625" style="2" customWidth="1"/>
    <col min="12285" max="12285" width="6.21875" style="2" customWidth="1"/>
    <col min="12286" max="12286" width="9" style="2"/>
    <col min="12287" max="12287" width="8.21875" style="2" bestFit="1" customWidth="1"/>
    <col min="12288" max="12288" width="6.109375" style="2" customWidth="1"/>
    <col min="12289" max="12289" width="3.6640625" style="2" customWidth="1"/>
    <col min="12290" max="12290" width="6.109375" style="2" customWidth="1"/>
    <col min="12291" max="12291" width="1.6640625" style="2" customWidth="1"/>
    <col min="12292" max="12292" width="6.109375" style="2" customWidth="1"/>
    <col min="12293" max="12293" width="1.6640625" style="2" customWidth="1"/>
    <col min="12294" max="12294" width="6.109375" style="2" customWidth="1"/>
    <col min="12295" max="12295" width="3.6640625" style="2" customWidth="1"/>
    <col min="12296" max="12296" width="6.109375" style="2" customWidth="1"/>
    <col min="12297" max="12297" width="3.6640625" style="2" customWidth="1"/>
    <col min="12298" max="12298" width="6.109375" style="2" customWidth="1"/>
    <col min="12299" max="12299" width="5.6640625" style="2" bestFit="1" customWidth="1"/>
    <col min="12300" max="12528" width="9" style="2"/>
    <col min="12529" max="12529" width="1.6640625" style="2" customWidth="1"/>
    <col min="12530" max="12531" width="6.664062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52.77734375" style="2" bestFit="1" customWidth="1"/>
    <col min="12537" max="12537" width="1.6640625" style="2" customWidth="1"/>
    <col min="12538" max="12540" width="5.6640625" style="2" customWidth="1"/>
    <col min="12541" max="12541" width="6.21875" style="2" customWidth="1"/>
    <col min="12542" max="12542" width="9" style="2"/>
    <col min="12543" max="12543" width="8.21875" style="2" bestFit="1" customWidth="1"/>
    <col min="12544" max="12544" width="6.109375" style="2" customWidth="1"/>
    <col min="12545" max="12545" width="3.6640625" style="2" customWidth="1"/>
    <col min="12546" max="12546" width="6.109375" style="2" customWidth="1"/>
    <col min="12547" max="12547" width="1.6640625" style="2" customWidth="1"/>
    <col min="12548" max="12548" width="6.109375" style="2" customWidth="1"/>
    <col min="12549" max="12549" width="1.6640625" style="2" customWidth="1"/>
    <col min="12550" max="12550" width="6.109375" style="2" customWidth="1"/>
    <col min="12551" max="12551" width="3.6640625" style="2" customWidth="1"/>
    <col min="12552" max="12552" width="6.109375" style="2" customWidth="1"/>
    <col min="12553" max="12553" width="3.6640625" style="2" customWidth="1"/>
    <col min="12554" max="12554" width="6.109375" style="2" customWidth="1"/>
    <col min="12555" max="12555" width="5.6640625" style="2" bestFit="1" customWidth="1"/>
    <col min="12556" max="12784" width="9" style="2"/>
    <col min="12785" max="12785" width="1.6640625" style="2" customWidth="1"/>
    <col min="12786" max="12787" width="6.664062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52.77734375" style="2" bestFit="1" customWidth="1"/>
    <col min="12793" max="12793" width="1.6640625" style="2" customWidth="1"/>
    <col min="12794" max="12796" width="5.6640625" style="2" customWidth="1"/>
    <col min="12797" max="12797" width="6.21875" style="2" customWidth="1"/>
    <col min="12798" max="12798" width="9" style="2"/>
    <col min="12799" max="12799" width="8.21875" style="2" bestFit="1" customWidth="1"/>
    <col min="12800" max="12800" width="6.109375" style="2" customWidth="1"/>
    <col min="12801" max="12801" width="3.6640625" style="2" customWidth="1"/>
    <col min="12802" max="12802" width="6.109375" style="2" customWidth="1"/>
    <col min="12803" max="12803" width="1.6640625" style="2" customWidth="1"/>
    <col min="12804" max="12804" width="6.109375" style="2" customWidth="1"/>
    <col min="12805" max="12805" width="1.6640625" style="2" customWidth="1"/>
    <col min="12806" max="12806" width="6.109375" style="2" customWidth="1"/>
    <col min="12807" max="12807" width="3.6640625" style="2" customWidth="1"/>
    <col min="12808" max="12808" width="6.109375" style="2" customWidth="1"/>
    <col min="12809" max="12809" width="3.6640625" style="2" customWidth="1"/>
    <col min="12810" max="12810" width="6.109375" style="2" customWidth="1"/>
    <col min="12811" max="12811" width="5.6640625" style="2" bestFit="1" customWidth="1"/>
    <col min="12812" max="13040" width="9" style="2"/>
    <col min="13041" max="13041" width="1.6640625" style="2" customWidth="1"/>
    <col min="13042" max="13043" width="6.664062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52.77734375" style="2" bestFit="1" customWidth="1"/>
    <col min="13049" max="13049" width="1.6640625" style="2" customWidth="1"/>
    <col min="13050" max="13052" width="5.6640625" style="2" customWidth="1"/>
    <col min="13053" max="13053" width="6.21875" style="2" customWidth="1"/>
    <col min="13054" max="13054" width="9" style="2"/>
    <col min="13055" max="13055" width="8.21875" style="2" bestFit="1" customWidth="1"/>
    <col min="13056" max="13056" width="6.109375" style="2" customWidth="1"/>
    <col min="13057" max="13057" width="3.6640625" style="2" customWidth="1"/>
    <col min="13058" max="13058" width="6.109375" style="2" customWidth="1"/>
    <col min="13059" max="13059" width="1.6640625" style="2" customWidth="1"/>
    <col min="13060" max="13060" width="6.109375" style="2" customWidth="1"/>
    <col min="13061" max="13061" width="1.6640625" style="2" customWidth="1"/>
    <col min="13062" max="13062" width="6.109375" style="2" customWidth="1"/>
    <col min="13063" max="13063" width="3.6640625" style="2" customWidth="1"/>
    <col min="13064" max="13064" width="6.109375" style="2" customWidth="1"/>
    <col min="13065" max="13065" width="3.6640625" style="2" customWidth="1"/>
    <col min="13066" max="13066" width="6.109375" style="2" customWidth="1"/>
    <col min="13067" max="13067" width="5.6640625" style="2" bestFit="1" customWidth="1"/>
    <col min="13068" max="13296" width="9" style="2"/>
    <col min="13297" max="13297" width="1.6640625" style="2" customWidth="1"/>
    <col min="13298" max="13299" width="6.664062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52.77734375" style="2" bestFit="1" customWidth="1"/>
    <col min="13305" max="13305" width="1.6640625" style="2" customWidth="1"/>
    <col min="13306" max="13308" width="5.6640625" style="2" customWidth="1"/>
    <col min="13309" max="13309" width="6.21875" style="2" customWidth="1"/>
    <col min="13310" max="13310" width="9" style="2"/>
    <col min="13311" max="13311" width="8.21875" style="2" bestFit="1" customWidth="1"/>
    <col min="13312" max="13312" width="6.109375" style="2" customWidth="1"/>
    <col min="13313" max="13313" width="3.6640625" style="2" customWidth="1"/>
    <col min="13314" max="13314" width="6.109375" style="2" customWidth="1"/>
    <col min="13315" max="13315" width="1.6640625" style="2" customWidth="1"/>
    <col min="13316" max="13316" width="6.109375" style="2" customWidth="1"/>
    <col min="13317" max="13317" width="1.6640625" style="2" customWidth="1"/>
    <col min="13318" max="13318" width="6.109375" style="2" customWidth="1"/>
    <col min="13319" max="13319" width="3.6640625" style="2" customWidth="1"/>
    <col min="13320" max="13320" width="6.109375" style="2" customWidth="1"/>
    <col min="13321" max="13321" width="3.6640625" style="2" customWidth="1"/>
    <col min="13322" max="13322" width="6.109375" style="2" customWidth="1"/>
    <col min="13323" max="13323" width="5.6640625" style="2" bestFit="1" customWidth="1"/>
    <col min="13324" max="13552" width="9" style="2"/>
    <col min="13553" max="13553" width="1.6640625" style="2" customWidth="1"/>
    <col min="13554" max="13555" width="6.664062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52.77734375" style="2" bestFit="1" customWidth="1"/>
    <col min="13561" max="13561" width="1.6640625" style="2" customWidth="1"/>
    <col min="13562" max="13564" width="5.6640625" style="2" customWidth="1"/>
    <col min="13565" max="13565" width="6.21875" style="2" customWidth="1"/>
    <col min="13566" max="13566" width="9" style="2"/>
    <col min="13567" max="13567" width="8.21875" style="2" bestFit="1" customWidth="1"/>
    <col min="13568" max="13568" width="6.109375" style="2" customWidth="1"/>
    <col min="13569" max="13569" width="3.6640625" style="2" customWidth="1"/>
    <col min="13570" max="13570" width="6.109375" style="2" customWidth="1"/>
    <col min="13571" max="13571" width="1.6640625" style="2" customWidth="1"/>
    <col min="13572" max="13572" width="6.109375" style="2" customWidth="1"/>
    <col min="13573" max="13573" width="1.6640625" style="2" customWidth="1"/>
    <col min="13574" max="13574" width="6.109375" style="2" customWidth="1"/>
    <col min="13575" max="13575" width="3.6640625" style="2" customWidth="1"/>
    <col min="13576" max="13576" width="6.109375" style="2" customWidth="1"/>
    <col min="13577" max="13577" width="3.6640625" style="2" customWidth="1"/>
    <col min="13578" max="13578" width="6.109375" style="2" customWidth="1"/>
    <col min="13579" max="13579" width="5.6640625" style="2" bestFit="1" customWidth="1"/>
    <col min="13580" max="13808" width="9" style="2"/>
    <col min="13809" max="13809" width="1.6640625" style="2" customWidth="1"/>
    <col min="13810" max="13811" width="6.664062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52.77734375" style="2" bestFit="1" customWidth="1"/>
    <col min="13817" max="13817" width="1.6640625" style="2" customWidth="1"/>
    <col min="13818" max="13820" width="5.6640625" style="2" customWidth="1"/>
    <col min="13821" max="13821" width="6.21875" style="2" customWidth="1"/>
    <col min="13822" max="13822" width="9" style="2"/>
    <col min="13823" max="13823" width="8.21875" style="2" bestFit="1" customWidth="1"/>
    <col min="13824" max="13824" width="6.109375" style="2" customWidth="1"/>
    <col min="13825" max="13825" width="3.6640625" style="2" customWidth="1"/>
    <col min="13826" max="13826" width="6.109375" style="2" customWidth="1"/>
    <col min="13827" max="13827" width="1.6640625" style="2" customWidth="1"/>
    <col min="13828" max="13828" width="6.109375" style="2" customWidth="1"/>
    <col min="13829" max="13829" width="1.6640625" style="2" customWidth="1"/>
    <col min="13830" max="13830" width="6.109375" style="2" customWidth="1"/>
    <col min="13831" max="13831" width="3.6640625" style="2" customWidth="1"/>
    <col min="13832" max="13832" width="6.109375" style="2" customWidth="1"/>
    <col min="13833" max="13833" width="3.6640625" style="2" customWidth="1"/>
    <col min="13834" max="13834" width="6.109375" style="2" customWidth="1"/>
    <col min="13835" max="13835" width="5.6640625" style="2" bestFit="1" customWidth="1"/>
    <col min="13836" max="14064" width="9" style="2"/>
    <col min="14065" max="14065" width="1.6640625" style="2" customWidth="1"/>
    <col min="14066" max="14067" width="6.664062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52.77734375" style="2" bestFit="1" customWidth="1"/>
    <col min="14073" max="14073" width="1.6640625" style="2" customWidth="1"/>
    <col min="14074" max="14076" width="5.6640625" style="2" customWidth="1"/>
    <col min="14077" max="14077" width="6.21875" style="2" customWidth="1"/>
    <col min="14078" max="14078" width="9" style="2"/>
    <col min="14079" max="14079" width="8.21875" style="2" bestFit="1" customWidth="1"/>
    <col min="14080" max="14080" width="6.109375" style="2" customWidth="1"/>
    <col min="14081" max="14081" width="3.6640625" style="2" customWidth="1"/>
    <col min="14082" max="14082" width="6.109375" style="2" customWidth="1"/>
    <col min="14083" max="14083" width="1.6640625" style="2" customWidth="1"/>
    <col min="14084" max="14084" width="6.109375" style="2" customWidth="1"/>
    <col min="14085" max="14085" width="1.6640625" style="2" customWidth="1"/>
    <col min="14086" max="14086" width="6.109375" style="2" customWidth="1"/>
    <col min="14087" max="14087" width="3.6640625" style="2" customWidth="1"/>
    <col min="14088" max="14088" width="6.109375" style="2" customWidth="1"/>
    <col min="14089" max="14089" width="3.6640625" style="2" customWidth="1"/>
    <col min="14090" max="14090" width="6.109375" style="2" customWidth="1"/>
    <col min="14091" max="14091" width="5.6640625" style="2" bestFit="1" customWidth="1"/>
    <col min="14092" max="14320" width="9" style="2"/>
    <col min="14321" max="14321" width="1.6640625" style="2" customWidth="1"/>
    <col min="14322" max="14323" width="6.664062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52.77734375" style="2" bestFit="1" customWidth="1"/>
    <col min="14329" max="14329" width="1.6640625" style="2" customWidth="1"/>
    <col min="14330" max="14332" width="5.6640625" style="2" customWidth="1"/>
    <col min="14333" max="14333" width="6.21875" style="2" customWidth="1"/>
    <col min="14334" max="14334" width="9" style="2"/>
    <col min="14335" max="14335" width="8.21875" style="2" bestFit="1" customWidth="1"/>
    <col min="14336" max="14336" width="6.109375" style="2" customWidth="1"/>
    <col min="14337" max="14337" width="3.6640625" style="2" customWidth="1"/>
    <col min="14338" max="14338" width="6.109375" style="2" customWidth="1"/>
    <col min="14339" max="14339" width="1.6640625" style="2" customWidth="1"/>
    <col min="14340" max="14340" width="6.109375" style="2" customWidth="1"/>
    <col min="14341" max="14341" width="1.6640625" style="2" customWidth="1"/>
    <col min="14342" max="14342" width="6.109375" style="2" customWidth="1"/>
    <col min="14343" max="14343" width="3.6640625" style="2" customWidth="1"/>
    <col min="14344" max="14344" width="6.109375" style="2" customWidth="1"/>
    <col min="14345" max="14345" width="3.6640625" style="2" customWidth="1"/>
    <col min="14346" max="14346" width="6.109375" style="2" customWidth="1"/>
    <col min="14347" max="14347" width="5.6640625" style="2" bestFit="1" customWidth="1"/>
    <col min="14348" max="14576" width="9" style="2"/>
    <col min="14577" max="14577" width="1.6640625" style="2" customWidth="1"/>
    <col min="14578" max="14579" width="6.664062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52.77734375" style="2" bestFit="1" customWidth="1"/>
    <col min="14585" max="14585" width="1.6640625" style="2" customWidth="1"/>
    <col min="14586" max="14588" width="5.6640625" style="2" customWidth="1"/>
    <col min="14589" max="14589" width="6.21875" style="2" customWidth="1"/>
    <col min="14590" max="14590" width="9" style="2"/>
    <col min="14591" max="14591" width="8.21875" style="2" bestFit="1" customWidth="1"/>
    <col min="14592" max="14592" width="6.109375" style="2" customWidth="1"/>
    <col min="14593" max="14593" width="3.6640625" style="2" customWidth="1"/>
    <col min="14594" max="14594" width="6.109375" style="2" customWidth="1"/>
    <col min="14595" max="14595" width="1.6640625" style="2" customWidth="1"/>
    <col min="14596" max="14596" width="6.109375" style="2" customWidth="1"/>
    <col min="14597" max="14597" width="1.6640625" style="2" customWidth="1"/>
    <col min="14598" max="14598" width="6.109375" style="2" customWidth="1"/>
    <col min="14599" max="14599" width="3.6640625" style="2" customWidth="1"/>
    <col min="14600" max="14600" width="6.109375" style="2" customWidth="1"/>
    <col min="14601" max="14601" width="3.6640625" style="2" customWidth="1"/>
    <col min="14602" max="14602" width="6.109375" style="2" customWidth="1"/>
    <col min="14603" max="14603" width="5.6640625" style="2" bestFit="1" customWidth="1"/>
    <col min="14604" max="14832" width="9" style="2"/>
    <col min="14833" max="14833" width="1.6640625" style="2" customWidth="1"/>
    <col min="14834" max="14835" width="6.664062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52.77734375" style="2" bestFit="1" customWidth="1"/>
    <col min="14841" max="14841" width="1.6640625" style="2" customWidth="1"/>
    <col min="14842" max="14844" width="5.6640625" style="2" customWidth="1"/>
    <col min="14845" max="14845" width="6.21875" style="2" customWidth="1"/>
    <col min="14846" max="14846" width="9" style="2"/>
    <col min="14847" max="14847" width="8.21875" style="2" bestFit="1" customWidth="1"/>
    <col min="14848" max="14848" width="6.109375" style="2" customWidth="1"/>
    <col min="14849" max="14849" width="3.6640625" style="2" customWidth="1"/>
    <col min="14850" max="14850" width="6.109375" style="2" customWidth="1"/>
    <col min="14851" max="14851" width="1.6640625" style="2" customWidth="1"/>
    <col min="14852" max="14852" width="6.109375" style="2" customWidth="1"/>
    <col min="14853" max="14853" width="1.6640625" style="2" customWidth="1"/>
    <col min="14854" max="14854" width="6.109375" style="2" customWidth="1"/>
    <col min="14855" max="14855" width="3.6640625" style="2" customWidth="1"/>
    <col min="14856" max="14856" width="6.109375" style="2" customWidth="1"/>
    <col min="14857" max="14857" width="3.6640625" style="2" customWidth="1"/>
    <col min="14858" max="14858" width="6.109375" style="2" customWidth="1"/>
    <col min="14859" max="14859" width="5.6640625" style="2" bestFit="1" customWidth="1"/>
    <col min="14860" max="15088" width="9" style="2"/>
    <col min="15089" max="15089" width="1.6640625" style="2" customWidth="1"/>
    <col min="15090" max="15091" width="6.664062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52.77734375" style="2" bestFit="1" customWidth="1"/>
    <col min="15097" max="15097" width="1.6640625" style="2" customWidth="1"/>
    <col min="15098" max="15100" width="5.6640625" style="2" customWidth="1"/>
    <col min="15101" max="15101" width="6.21875" style="2" customWidth="1"/>
    <col min="15102" max="15102" width="9" style="2"/>
    <col min="15103" max="15103" width="8.21875" style="2" bestFit="1" customWidth="1"/>
    <col min="15104" max="15104" width="6.109375" style="2" customWidth="1"/>
    <col min="15105" max="15105" width="3.6640625" style="2" customWidth="1"/>
    <col min="15106" max="15106" width="6.109375" style="2" customWidth="1"/>
    <col min="15107" max="15107" width="1.6640625" style="2" customWidth="1"/>
    <col min="15108" max="15108" width="6.109375" style="2" customWidth="1"/>
    <col min="15109" max="15109" width="1.6640625" style="2" customWidth="1"/>
    <col min="15110" max="15110" width="6.109375" style="2" customWidth="1"/>
    <col min="15111" max="15111" width="3.6640625" style="2" customWidth="1"/>
    <col min="15112" max="15112" width="6.109375" style="2" customWidth="1"/>
    <col min="15113" max="15113" width="3.6640625" style="2" customWidth="1"/>
    <col min="15114" max="15114" width="6.109375" style="2" customWidth="1"/>
    <col min="15115" max="15115" width="5.6640625" style="2" bestFit="1" customWidth="1"/>
    <col min="15116" max="15344" width="9" style="2"/>
    <col min="15345" max="15345" width="1.6640625" style="2" customWidth="1"/>
    <col min="15346" max="15347" width="6.664062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52.77734375" style="2" bestFit="1" customWidth="1"/>
    <col min="15353" max="15353" width="1.6640625" style="2" customWidth="1"/>
    <col min="15354" max="15356" width="5.6640625" style="2" customWidth="1"/>
    <col min="15357" max="15357" width="6.21875" style="2" customWidth="1"/>
    <col min="15358" max="15358" width="9" style="2"/>
    <col min="15359" max="15359" width="8.21875" style="2" bestFit="1" customWidth="1"/>
    <col min="15360" max="15360" width="6.109375" style="2" customWidth="1"/>
    <col min="15361" max="15361" width="3.6640625" style="2" customWidth="1"/>
    <col min="15362" max="15362" width="6.109375" style="2" customWidth="1"/>
    <col min="15363" max="15363" width="1.6640625" style="2" customWidth="1"/>
    <col min="15364" max="15364" width="6.109375" style="2" customWidth="1"/>
    <col min="15365" max="15365" width="1.6640625" style="2" customWidth="1"/>
    <col min="15366" max="15366" width="6.109375" style="2" customWidth="1"/>
    <col min="15367" max="15367" width="3.6640625" style="2" customWidth="1"/>
    <col min="15368" max="15368" width="6.109375" style="2" customWidth="1"/>
    <col min="15369" max="15369" width="3.6640625" style="2" customWidth="1"/>
    <col min="15370" max="15370" width="6.109375" style="2" customWidth="1"/>
    <col min="15371" max="15371" width="5.6640625" style="2" bestFit="1" customWidth="1"/>
    <col min="15372" max="15600" width="9" style="2"/>
    <col min="15601" max="15601" width="1.6640625" style="2" customWidth="1"/>
    <col min="15602" max="15603" width="6.664062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52.77734375" style="2" bestFit="1" customWidth="1"/>
    <col min="15609" max="15609" width="1.6640625" style="2" customWidth="1"/>
    <col min="15610" max="15612" width="5.6640625" style="2" customWidth="1"/>
    <col min="15613" max="15613" width="6.21875" style="2" customWidth="1"/>
    <col min="15614" max="15614" width="9" style="2"/>
    <col min="15615" max="15615" width="8.21875" style="2" bestFit="1" customWidth="1"/>
    <col min="15616" max="15616" width="6.109375" style="2" customWidth="1"/>
    <col min="15617" max="15617" width="3.6640625" style="2" customWidth="1"/>
    <col min="15618" max="15618" width="6.109375" style="2" customWidth="1"/>
    <col min="15619" max="15619" width="1.6640625" style="2" customWidth="1"/>
    <col min="15620" max="15620" width="6.109375" style="2" customWidth="1"/>
    <col min="15621" max="15621" width="1.6640625" style="2" customWidth="1"/>
    <col min="15622" max="15622" width="6.109375" style="2" customWidth="1"/>
    <col min="15623" max="15623" width="3.6640625" style="2" customWidth="1"/>
    <col min="15624" max="15624" width="6.109375" style="2" customWidth="1"/>
    <col min="15625" max="15625" width="3.6640625" style="2" customWidth="1"/>
    <col min="15626" max="15626" width="6.109375" style="2" customWidth="1"/>
    <col min="15627" max="15627" width="5.6640625" style="2" bestFit="1" customWidth="1"/>
    <col min="15628" max="15856" width="9" style="2"/>
    <col min="15857" max="15857" width="1.6640625" style="2" customWidth="1"/>
    <col min="15858" max="15859" width="6.664062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52.77734375" style="2" bestFit="1" customWidth="1"/>
    <col min="15865" max="15865" width="1.6640625" style="2" customWidth="1"/>
    <col min="15866" max="15868" width="5.6640625" style="2" customWidth="1"/>
    <col min="15869" max="15869" width="6.21875" style="2" customWidth="1"/>
    <col min="15870" max="15870" width="9" style="2"/>
    <col min="15871" max="15871" width="8.21875" style="2" bestFit="1" customWidth="1"/>
    <col min="15872" max="15872" width="6.109375" style="2" customWidth="1"/>
    <col min="15873" max="15873" width="3.6640625" style="2" customWidth="1"/>
    <col min="15874" max="15874" width="6.109375" style="2" customWidth="1"/>
    <col min="15875" max="15875" width="1.6640625" style="2" customWidth="1"/>
    <col min="15876" max="15876" width="6.109375" style="2" customWidth="1"/>
    <col min="15877" max="15877" width="1.6640625" style="2" customWidth="1"/>
    <col min="15878" max="15878" width="6.109375" style="2" customWidth="1"/>
    <col min="15879" max="15879" width="3.6640625" style="2" customWidth="1"/>
    <col min="15880" max="15880" width="6.109375" style="2" customWidth="1"/>
    <col min="15881" max="15881" width="3.6640625" style="2" customWidth="1"/>
    <col min="15882" max="15882" width="6.109375" style="2" customWidth="1"/>
    <col min="15883" max="15883" width="5.6640625" style="2" bestFit="1" customWidth="1"/>
    <col min="15884" max="16112" width="9" style="2"/>
    <col min="16113" max="16113" width="1.6640625" style="2" customWidth="1"/>
    <col min="16114" max="16115" width="6.664062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52.77734375" style="2" bestFit="1" customWidth="1"/>
    <col min="16121" max="16121" width="1.6640625" style="2" customWidth="1"/>
    <col min="16122" max="16124" width="5.6640625" style="2" customWidth="1"/>
    <col min="16125" max="16125" width="6.21875" style="2" customWidth="1"/>
    <col min="16126" max="16126" width="9" style="2"/>
    <col min="16127" max="16127" width="8.21875" style="2" bestFit="1" customWidth="1"/>
    <col min="16128" max="16128" width="6.109375" style="2" customWidth="1"/>
    <col min="16129" max="16129" width="3.6640625" style="2" customWidth="1"/>
    <col min="16130" max="16130" width="6.109375" style="2" customWidth="1"/>
    <col min="16131" max="16131" width="1.6640625" style="2" customWidth="1"/>
    <col min="16132" max="16132" width="6.109375" style="2" customWidth="1"/>
    <col min="16133" max="16133" width="1.6640625" style="2" customWidth="1"/>
    <col min="16134" max="16134" width="6.109375" style="2" customWidth="1"/>
    <col min="16135" max="16135" width="3.6640625" style="2" customWidth="1"/>
    <col min="16136" max="16136" width="6.109375" style="2" customWidth="1"/>
    <col min="16137" max="16137" width="3.6640625" style="2" customWidth="1"/>
    <col min="16138" max="16138" width="6.109375" style="2" customWidth="1"/>
    <col min="16139" max="16139" width="5.6640625" style="2" bestFit="1" customWidth="1"/>
    <col min="16140" max="16383" width="9" style="2"/>
    <col min="16384" max="16384" width="9" style="2" customWidth="1"/>
  </cols>
  <sheetData>
    <row r="1" spans="1:12" ht="20.100000000000001" customHeight="1" thickBot="1" x14ac:dyDescent="0.4">
      <c r="A1" s="463" t="s">
        <v>672</v>
      </c>
      <c r="B1" s="464"/>
      <c r="C1" s="464"/>
      <c r="D1" s="464"/>
      <c r="E1" s="464"/>
      <c r="F1" s="464"/>
      <c r="G1" s="465"/>
      <c r="J1" s="3"/>
      <c r="K1" s="4"/>
      <c r="L1" s="4"/>
    </row>
    <row r="2" spans="1:12" ht="27.6" thickBot="1" x14ac:dyDescent="0.55000000000000004">
      <c r="A2" s="5" t="s">
        <v>692</v>
      </c>
      <c r="B2" s="6"/>
      <c r="C2" s="6"/>
      <c r="D2" s="6"/>
      <c r="E2" s="6"/>
      <c r="F2" s="6"/>
      <c r="G2" s="6"/>
      <c r="H2" s="6"/>
      <c r="I2" s="6"/>
      <c r="J2" s="7"/>
      <c r="K2" s="7"/>
      <c r="L2" s="7"/>
    </row>
    <row r="3" spans="1:12" ht="17.25" customHeight="1" thickTop="1" x14ac:dyDescent="0.3">
      <c r="A3" s="8"/>
      <c r="B3" s="8"/>
      <c r="C3" s="9"/>
      <c r="D3" s="9"/>
      <c r="E3" s="9"/>
      <c r="F3" s="8"/>
      <c r="G3" s="8"/>
    </row>
    <row r="4" spans="1:12" ht="35.1" customHeight="1" x14ac:dyDescent="0.3">
      <c r="A4" s="8"/>
      <c r="B4" s="8"/>
      <c r="C4" s="9"/>
      <c r="D4" s="9"/>
      <c r="E4" s="9"/>
      <c r="F4" s="8"/>
      <c r="G4" s="8"/>
    </row>
    <row r="5" spans="1:12" ht="17.25" customHeight="1" x14ac:dyDescent="0.3">
      <c r="A5" s="8"/>
      <c r="B5" s="8"/>
      <c r="C5" s="9"/>
      <c r="D5" s="9"/>
      <c r="E5" s="9"/>
      <c r="F5" s="8"/>
      <c r="G5" s="8"/>
    </row>
    <row r="6" spans="1:12" ht="22.8" x14ac:dyDescent="0.3">
      <c r="A6" s="8"/>
      <c r="B6" s="8"/>
      <c r="C6" s="9"/>
      <c r="D6" s="9"/>
      <c r="E6" s="9"/>
      <c r="F6" s="8"/>
      <c r="G6" s="8"/>
    </row>
    <row r="7" spans="1:12" ht="17.25" customHeight="1" x14ac:dyDescent="0.3">
      <c r="A7" s="8"/>
      <c r="B7" s="8"/>
      <c r="C7" s="9"/>
      <c r="D7" s="9"/>
      <c r="E7" s="9"/>
      <c r="F7" s="8"/>
      <c r="G7" s="8"/>
    </row>
    <row r="8" spans="1:12" s="156" customFormat="1" ht="16.95" customHeight="1" x14ac:dyDescent="0.25">
      <c r="A8" s="234"/>
      <c r="B8" s="549" t="s">
        <v>601</v>
      </c>
      <c r="C8" s="549"/>
      <c r="D8" s="549"/>
      <c r="E8" s="549"/>
      <c r="F8" s="549"/>
      <c r="G8" s="549"/>
      <c r="H8" s="549"/>
    </row>
    <row r="9" spans="1:12" s="156" customFormat="1" ht="17.25" customHeight="1" x14ac:dyDescent="0.25">
      <c r="A9" s="234"/>
      <c r="B9" s="232" t="s">
        <v>602</v>
      </c>
      <c r="C9" s="233"/>
      <c r="D9" s="233"/>
      <c r="E9" s="233"/>
      <c r="F9" s="234"/>
      <c r="G9" s="234"/>
    </row>
    <row r="10" spans="1:12" ht="17.25" customHeight="1" x14ac:dyDescent="0.3">
      <c r="A10" s="8"/>
      <c r="B10" s="8"/>
      <c r="C10" s="9"/>
      <c r="D10" s="9"/>
      <c r="E10" s="9"/>
      <c r="F10" s="8"/>
      <c r="G10" s="8"/>
    </row>
    <row r="11" spans="1:12" ht="30" customHeight="1" x14ac:dyDescent="0.3">
      <c r="B11" s="466"/>
      <c r="C11" s="467"/>
      <c r="D11" s="467"/>
      <c r="E11" s="467"/>
      <c r="F11" s="468"/>
      <c r="G11" s="475" t="s">
        <v>603</v>
      </c>
      <c r="H11" s="475" t="s">
        <v>604</v>
      </c>
      <c r="I11" s="93"/>
      <c r="J11" s="478" t="s">
        <v>24</v>
      </c>
      <c r="K11" s="479"/>
      <c r="L11" s="480"/>
    </row>
    <row r="12" spans="1:12" ht="31.5" customHeight="1" x14ac:dyDescent="0.3">
      <c r="B12" s="469"/>
      <c r="C12" s="470"/>
      <c r="D12" s="470"/>
      <c r="E12" s="470"/>
      <c r="F12" s="471"/>
      <c r="G12" s="476"/>
      <c r="H12" s="476"/>
      <c r="I12" s="93"/>
      <c r="J12" s="481" t="s">
        <v>681</v>
      </c>
      <c r="K12" s="482"/>
      <c r="L12" s="483"/>
    </row>
    <row r="13" spans="1:12" ht="16.2" x14ac:dyDescent="0.3">
      <c r="B13" s="469"/>
      <c r="C13" s="470"/>
      <c r="D13" s="470"/>
      <c r="E13" s="470"/>
      <c r="F13" s="471"/>
      <c r="G13" s="476"/>
      <c r="H13" s="476"/>
      <c r="I13" s="93"/>
      <c r="J13" s="99">
        <v>20</v>
      </c>
      <c r="K13" s="99">
        <v>30</v>
      </c>
      <c r="L13" s="99">
        <v>40</v>
      </c>
    </row>
    <row r="14" spans="1:12" x14ac:dyDescent="0.3">
      <c r="B14" s="472"/>
      <c r="C14" s="473"/>
      <c r="D14" s="473"/>
      <c r="E14" s="473"/>
      <c r="F14" s="474"/>
      <c r="G14" s="477"/>
      <c r="H14" s="477"/>
      <c r="I14" s="1"/>
      <c r="J14" s="98" t="s">
        <v>379</v>
      </c>
      <c r="K14" s="98" t="s">
        <v>380</v>
      </c>
      <c r="L14" s="98" t="s">
        <v>381</v>
      </c>
    </row>
    <row r="15" spans="1:12" ht="20.100000000000001" customHeight="1" x14ac:dyDescent="0.3">
      <c r="A15" s="11"/>
      <c r="B15" s="12"/>
      <c r="C15" s="13"/>
      <c r="D15" s="13"/>
      <c r="E15" s="12"/>
      <c r="F15" s="12"/>
      <c r="G15" s="14"/>
      <c r="H15" s="15"/>
      <c r="I15" s="13"/>
      <c r="J15" s="16"/>
      <c r="K15" s="16"/>
      <c r="L15" s="16"/>
    </row>
    <row r="16" spans="1:12" ht="20.100000000000001" customHeight="1" x14ac:dyDescent="0.3">
      <c r="B16" s="497" t="s">
        <v>25</v>
      </c>
      <c r="C16" s="529" t="s">
        <v>606</v>
      </c>
      <c r="D16" s="530"/>
      <c r="E16" s="530"/>
      <c r="F16" s="531"/>
      <c r="G16" s="243" t="s">
        <v>617</v>
      </c>
      <c r="H16" s="31" t="s">
        <v>13</v>
      </c>
      <c r="I16" s="29"/>
      <c r="J16" s="10" t="s">
        <v>0</v>
      </c>
      <c r="K16" s="10" t="s">
        <v>0</v>
      </c>
      <c r="L16" s="10" t="s">
        <v>0</v>
      </c>
    </row>
    <row r="17" spans="2:12" ht="20.100000000000001" customHeight="1" x14ac:dyDescent="0.3">
      <c r="B17" s="499"/>
      <c r="C17" s="532"/>
      <c r="D17" s="533"/>
      <c r="E17" s="533"/>
      <c r="F17" s="534"/>
      <c r="G17" s="240" t="s">
        <v>619</v>
      </c>
      <c r="H17" s="31" t="s">
        <v>14</v>
      </c>
      <c r="I17" s="29"/>
      <c r="J17" s="10" t="s">
        <v>0</v>
      </c>
      <c r="K17" s="10" t="s">
        <v>0</v>
      </c>
      <c r="L17" s="10" t="s">
        <v>0</v>
      </c>
    </row>
    <row r="18" spans="2:12" ht="20.100000000000001" customHeight="1" x14ac:dyDescent="0.3">
      <c r="B18" s="498"/>
      <c r="C18" s="535"/>
      <c r="D18" s="536"/>
      <c r="E18" s="536"/>
      <c r="F18" s="537"/>
      <c r="G18" s="240" t="s">
        <v>621</v>
      </c>
      <c r="H18" s="18" t="s">
        <v>15</v>
      </c>
      <c r="I18" s="29"/>
      <c r="J18" s="10" t="s">
        <v>0</v>
      </c>
      <c r="K18" s="10" t="s">
        <v>0</v>
      </c>
      <c r="L18" s="10" t="s">
        <v>0</v>
      </c>
    </row>
    <row r="19" spans="2:12" ht="20.100000000000001" customHeight="1" x14ac:dyDescent="0.3">
      <c r="B19" s="32"/>
      <c r="C19" s="15"/>
      <c r="D19" s="17"/>
      <c r="E19" s="15"/>
      <c r="F19" s="15"/>
      <c r="G19" s="106" t="s">
        <v>5</v>
      </c>
      <c r="H19" s="14"/>
      <c r="I19" s="22"/>
      <c r="J19" s="23"/>
      <c r="K19" s="33"/>
      <c r="L19" s="33"/>
    </row>
    <row r="20" spans="2:12" ht="20.100000000000001" customHeight="1" x14ac:dyDescent="0.3">
      <c r="B20" s="497" t="s">
        <v>26</v>
      </c>
      <c r="C20" s="494" t="s">
        <v>607</v>
      </c>
      <c r="D20" s="494"/>
      <c r="E20" s="494"/>
      <c r="F20" s="494"/>
      <c r="G20" s="102" t="s">
        <v>97</v>
      </c>
      <c r="H20" s="25" t="s">
        <v>17</v>
      </c>
      <c r="I20" s="19"/>
      <c r="J20" s="34" t="s">
        <v>0</v>
      </c>
      <c r="K20" s="34" t="s">
        <v>18</v>
      </c>
      <c r="L20" s="34" t="s">
        <v>18</v>
      </c>
    </row>
    <row r="21" spans="2:12" ht="20.100000000000001" customHeight="1" x14ac:dyDescent="0.3">
      <c r="B21" s="538"/>
      <c r="C21" s="495"/>
      <c r="D21" s="495"/>
      <c r="E21" s="495"/>
      <c r="F21" s="495"/>
      <c r="G21" s="101" t="s">
        <v>112</v>
      </c>
      <c r="H21" s="25" t="s">
        <v>19</v>
      </c>
      <c r="I21" s="19"/>
      <c r="J21" s="34" t="s">
        <v>0</v>
      </c>
      <c r="K21" s="34" t="s">
        <v>0</v>
      </c>
      <c r="L21" s="34" t="s">
        <v>0</v>
      </c>
    </row>
    <row r="22" spans="2:12" ht="20.100000000000001" customHeight="1" x14ac:dyDescent="0.3">
      <c r="B22" s="538"/>
      <c r="C22" s="495"/>
      <c r="D22" s="495"/>
      <c r="E22" s="495"/>
      <c r="F22" s="495"/>
      <c r="G22" s="101" t="s">
        <v>92</v>
      </c>
      <c r="H22" s="25" t="s">
        <v>20</v>
      </c>
      <c r="I22" s="19"/>
      <c r="J22" s="34" t="s">
        <v>18</v>
      </c>
      <c r="K22" s="34" t="s">
        <v>0</v>
      </c>
      <c r="L22" s="34" t="s">
        <v>0</v>
      </c>
    </row>
    <row r="23" spans="2:12" ht="20.100000000000001" customHeight="1" x14ac:dyDescent="0.3">
      <c r="B23" s="539"/>
      <c r="C23" s="496"/>
      <c r="D23" s="496"/>
      <c r="E23" s="496"/>
      <c r="F23" s="496"/>
      <c r="G23" s="102" t="s">
        <v>83</v>
      </c>
      <c r="H23" s="20" t="s">
        <v>21</v>
      </c>
      <c r="I23" s="19"/>
      <c r="J23" s="10" t="s">
        <v>18</v>
      </c>
      <c r="K23" s="10" t="s">
        <v>18</v>
      </c>
      <c r="L23" s="10" t="s">
        <v>0</v>
      </c>
    </row>
    <row r="24" spans="2:12" ht="20.100000000000001" customHeight="1" x14ac:dyDescent="0.3">
      <c r="B24" s="35"/>
      <c r="C24" s="15"/>
      <c r="D24" s="17"/>
      <c r="E24" s="15"/>
      <c r="F24" s="15"/>
      <c r="G24" s="106" t="s">
        <v>5</v>
      </c>
      <c r="H24" s="15"/>
      <c r="I24" s="22"/>
      <c r="J24" s="23"/>
      <c r="K24" s="16"/>
      <c r="L24" s="16"/>
    </row>
    <row r="25" spans="2:12" ht="22.5" customHeight="1" x14ac:dyDescent="0.3">
      <c r="B25" s="497" t="s">
        <v>27</v>
      </c>
      <c r="C25" s="540" t="s">
        <v>608</v>
      </c>
      <c r="D25" s="250"/>
      <c r="E25" s="553" t="s">
        <v>694</v>
      </c>
      <c r="F25" s="543" t="s">
        <v>641</v>
      </c>
      <c r="G25" s="243" t="s">
        <v>617</v>
      </c>
      <c r="H25" s="284" t="s">
        <v>636</v>
      </c>
      <c r="I25" s="19"/>
      <c r="J25" s="10" t="s">
        <v>0</v>
      </c>
      <c r="K25" s="10" t="s">
        <v>0</v>
      </c>
      <c r="L25" s="10" t="s">
        <v>0</v>
      </c>
    </row>
    <row r="26" spans="2:12" ht="22.5" customHeight="1" x14ac:dyDescent="0.3">
      <c r="B26" s="538"/>
      <c r="C26" s="541"/>
      <c r="D26" s="250"/>
      <c r="E26" s="553"/>
      <c r="F26" s="519"/>
      <c r="G26" s="243" t="s">
        <v>637</v>
      </c>
      <c r="H26" s="284" t="s">
        <v>638</v>
      </c>
      <c r="I26" s="19"/>
      <c r="J26" s="10" t="s">
        <v>0</v>
      </c>
      <c r="K26" s="10" t="s">
        <v>0</v>
      </c>
      <c r="L26" s="10" t="s">
        <v>0</v>
      </c>
    </row>
    <row r="27" spans="2:12" ht="22.5" customHeight="1" x14ac:dyDescent="0.3">
      <c r="B27" s="539"/>
      <c r="C27" s="542"/>
      <c r="D27" s="250"/>
      <c r="E27" s="553"/>
      <c r="F27" s="519"/>
      <c r="G27" s="242" t="s">
        <v>639</v>
      </c>
      <c r="H27" s="284" t="s">
        <v>640</v>
      </c>
      <c r="I27" s="19"/>
      <c r="J27" s="10" t="s">
        <v>18</v>
      </c>
      <c r="K27" s="10" t="s">
        <v>0</v>
      </c>
      <c r="L27" s="10" t="s">
        <v>0</v>
      </c>
    </row>
    <row r="28" spans="2:12" ht="20.100000000000001" customHeight="1" x14ac:dyDescent="0.3">
      <c r="B28" s="78"/>
      <c r="C28" s="79"/>
      <c r="D28" s="17"/>
      <c r="E28" s="14"/>
      <c r="F28" s="21"/>
      <c r="G28" s="106" t="s">
        <v>5</v>
      </c>
      <c r="H28" s="14"/>
      <c r="I28" s="22"/>
      <c r="J28" s="23"/>
      <c r="K28" s="16"/>
      <c r="L28" s="16"/>
    </row>
    <row r="29" spans="2:12" ht="20.100000000000001" customHeight="1" x14ac:dyDescent="0.3">
      <c r="B29" s="497" t="s">
        <v>78</v>
      </c>
      <c r="C29" s="550" t="s">
        <v>689</v>
      </c>
      <c r="D29" s="17"/>
      <c r="E29" s="518" t="s">
        <v>85</v>
      </c>
      <c r="F29" s="475" t="s">
        <v>687</v>
      </c>
      <c r="G29" s="243" t="s">
        <v>617</v>
      </c>
      <c r="H29" s="284" t="s">
        <v>643</v>
      </c>
      <c r="I29" s="19"/>
      <c r="J29" s="10" t="s">
        <v>0</v>
      </c>
      <c r="K29" s="10" t="s">
        <v>0</v>
      </c>
      <c r="L29" s="10" t="s">
        <v>0</v>
      </c>
    </row>
    <row r="30" spans="2:12" ht="20.100000000000001" customHeight="1" x14ac:dyDescent="0.3">
      <c r="B30" s="499"/>
      <c r="C30" s="551"/>
      <c r="D30" s="17"/>
      <c r="E30" s="518"/>
      <c r="F30" s="523"/>
      <c r="G30" s="242" t="s">
        <v>644</v>
      </c>
      <c r="H30" s="284" t="s">
        <v>645</v>
      </c>
      <c r="I30" s="19"/>
      <c r="J30" s="10" t="s">
        <v>0</v>
      </c>
      <c r="K30" s="10" t="s">
        <v>0</v>
      </c>
      <c r="L30" s="10" t="s">
        <v>0</v>
      </c>
    </row>
    <row r="31" spans="2:12" ht="20.100000000000001" customHeight="1" x14ac:dyDescent="0.3">
      <c r="B31" s="499"/>
      <c r="C31" s="551"/>
      <c r="D31" s="17"/>
      <c r="E31" s="518"/>
      <c r="F31" s="523"/>
      <c r="G31" s="242" t="s">
        <v>646</v>
      </c>
      <c r="H31" s="284" t="s">
        <v>647</v>
      </c>
      <c r="I31" s="19"/>
      <c r="J31" s="10" t="s">
        <v>0</v>
      </c>
      <c r="K31" s="10" t="s">
        <v>0</v>
      </c>
      <c r="L31" s="10" t="s">
        <v>0</v>
      </c>
    </row>
    <row r="32" spans="2:12" ht="20.100000000000001" customHeight="1" x14ac:dyDescent="0.3">
      <c r="B32" s="499"/>
      <c r="C32" s="551"/>
      <c r="D32" s="17"/>
      <c r="E32" s="518"/>
      <c r="F32" s="523"/>
      <c r="G32" s="242" t="s">
        <v>648</v>
      </c>
      <c r="H32" s="284" t="s">
        <v>649</v>
      </c>
      <c r="I32" s="19"/>
      <c r="J32" s="10" t="s">
        <v>18</v>
      </c>
      <c r="K32" s="10" t="s">
        <v>0</v>
      </c>
      <c r="L32" s="10" t="s">
        <v>0</v>
      </c>
    </row>
    <row r="33" spans="2:14" ht="20.100000000000001" customHeight="1" x14ac:dyDescent="0.3">
      <c r="B33" s="499"/>
      <c r="C33" s="551"/>
      <c r="D33" s="17"/>
      <c r="E33" s="518"/>
      <c r="F33" s="523"/>
      <c r="G33" s="243" t="s">
        <v>637</v>
      </c>
      <c r="H33" s="284" t="s">
        <v>650</v>
      </c>
      <c r="I33" s="19"/>
      <c r="J33" s="10" t="s">
        <v>0</v>
      </c>
      <c r="K33" s="10" t="s">
        <v>18</v>
      </c>
      <c r="L33" s="10" t="s">
        <v>18</v>
      </c>
    </row>
    <row r="34" spans="2:14" ht="20.100000000000001" customHeight="1" x14ac:dyDescent="0.3">
      <c r="B34" s="499"/>
      <c r="C34" s="551"/>
      <c r="D34" s="17"/>
      <c r="E34" s="518"/>
      <c r="F34" s="524"/>
      <c r="G34" s="242" t="s">
        <v>651</v>
      </c>
      <c r="H34" s="284" t="s">
        <v>652</v>
      </c>
      <c r="I34" s="19"/>
      <c r="J34" s="10" t="s">
        <v>0</v>
      </c>
      <c r="K34" s="10" t="s">
        <v>18</v>
      </c>
      <c r="L34" s="10" t="s">
        <v>18</v>
      </c>
    </row>
    <row r="35" spans="2:14" ht="20.100000000000001" customHeight="1" x14ac:dyDescent="0.3">
      <c r="B35" s="499"/>
      <c r="C35" s="551"/>
      <c r="D35" s="17"/>
      <c r="E35" s="21"/>
      <c r="F35" s="21"/>
      <c r="G35" s="106" t="s">
        <v>5</v>
      </c>
      <c r="H35" s="21"/>
      <c r="I35" s="22"/>
      <c r="J35" s="23"/>
      <c r="K35" s="24"/>
      <c r="L35" s="24"/>
    </row>
    <row r="36" spans="2:14" ht="20.100000000000001" customHeight="1" x14ac:dyDescent="0.3">
      <c r="B36" s="499"/>
      <c r="C36" s="551"/>
      <c r="D36" s="17"/>
      <c r="E36" s="518" t="s">
        <v>10</v>
      </c>
      <c r="F36" s="475" t="s">
        <v>653</v>
      </c>
      <c r="G36" s="243" t="s">
        <v>617</v>
      </c>
      <c r="H36" s="284" t="s">
        <v>654</v>
      </c>
      <c r="I36" s="19"/>
      <c r="J36" s="10" t="s">
        <v>0</v>
      </c>
      <c r="K36" s="10" t="s">
        <v>0</v>
      </c>
      <c r="L36" s="10" t="s">
        <v>0</v>
      </c>
    </row>
    <row r="37" spans="2:14" ht="20.100000000000001" customHeight="1" x14ac:dyDescent="0.3">
      <c r="B37" s="499"/>
      <c r="C37" s="551"/>
      <c r="D37" s="17"/>
      <c r="E37" s="518"/>
      <c r="F37" s="523"/>
      <c r="G37" s="516" t="s">
        <v>655</v>
      </c>
      <c r="H37" s="284" t="s">
        <v>656</v>
      </c>
      <c r="I37" s="19"/>
      <c r="J37" s="10" t="s">
        <v>0</v>
      </c>
      <c r="K37" s="10" t="s">
        <v>18</v>
      </c>
      <c r="L37" s="10" t="s">
        <v>18</v>
      </c>
    </row>
    <row r="38" spans="2:14" ht="20.100000000000001" customHeight="1" x14ac:dyDescent="0.3">
      <c r="B38" s="499"/>
      <c r="C38" s="551"/>
      <c r="D38" s="17"/>
      <c r="E38" s="518"/>
      <c r="F38" s="523"/>
      <c r="G38" s="517"/>
      <c r="H38" s="284" t="s">
        <v>657</v>
      </c>
      <c r="I38" s="19"/>
      <c r="J38" s="10" t="s">
        <v>18</v>
      </c>
      <c r="K38" s="10" t="s">
        <v>0</v>
      </c>
      <c r="L38" s="10" t="s">
        <v>0</v>
      </c>
    </row>
    <row r="39" spans="2:14" ht="20.100000000000001" customHeight="1" x14ac:dyDescent="0.3">
      <c r="B39" s="499"/>
      <c r="C39" s="551"/>
      <c r="D39" s="17"/>
      <c r="E39" s="518"/>
      <c r="F39" s="524"/>
      <c r="G39" s="242" t="s">
        <v>658</v>
      </c>
      <c r="H39" s="284" t="s">
        <v>659</v>
      </c>
      <c r="I39" s="19"/>
      <c r="J39" s="10" t="s">
        <v>18</v>
      </c>
      <c r="K39" s="10" t="s">
        <v>0</v>
      </c>
      <c r="L39" s="10" t="s">
        <v>0</v>
      </c>
    </row>
    <row r="40" spans="2:14" ht="20.100000000000001" customHeight="1" x14ac:dyDescent="0.3">
      <c r="B40" s="499"/>
      <c r="C40" s="551"/>
      <c r="D40" s="17"/>
      <c r="E40" s="21"/>
      <c r="F40" s="21"/>
      <c r="G40" s="106" t="s">
        <v>5</v>
      </c>
      <c r="H40" s="21"/>
      <c r="I40" s="22"/>
      <c r="J40" s="23"/>
      <c r="K40" s="24"/>
      <c r="L40" s="24"/>
    </row>
    <row r="41" spans="2:14" ht="20.100000000000001" customHeight="1" x14ac:dyDescent="0.3">
      <c r="B41" s="499"/>
      <c r="C41" s="551"/>
      <c r="D41" s="17"/>
      <c r="E41" s="525" t="s">
        <v>11</v>
      </c>
      <c r="F41" s="527" t="s">
        <v>660</v>
      </c>
      <c r="G41" s="243" t="s">
        <v>617</v>
      </c>
      <c r="H41" s="285" t="s">
        <v>661</v>
      </c>
      <c r="I41" s="22"/>
      <c r="J41" s="10" t="s">
        <v>0</v>
      </c>
      <c r="K41" s="10" t="s">
        <v>0</v>
      </c>
      <c r="L41" s="10" t="s">
        <v>0</v>
      </c>
    </row>
    <row r="42" spans="2:14" ht="20.100000000000001" customHeight="1" x14ac:dyDescent="0.3">
      <c r="B42" s="499"/>
      <c r="C42" s="551"/>
      <c r="D42" s="17"/>
      <c r="E42" s="526"/>
      <c r="F42" s="528"/>
      <c r="G42" s="244" t="s">
        <v>662</v>
      </c>
      <c r="H42" s="285" t="s">
        <v>663</v>
      </c>
      <c r="I42" s="22"/>
      <c r="J42" s="10" t="s">
        <v>0</v>
      </c>
      <c r="K42" s="10" t="s">
        <v>0</v>
      </c>
      <c r="L42" s="10" t="s">
        <v>0</v>
      </c>
    </row>
    <row r="43" spans="2:14" ht="20.100000000000001" customHeight="1" x14ac:dyDescent="0.3">
      <c r="B43" s="499"/>
      <c r="C43" s="551"/>
      <c r="D43" s="17"/>
      <c r="E43" s="21"/>
      <c r="F43" s="21"/>
      <c r="G43" s="106" t="s">
        <v>5</v>
      </c>
      <c r="H43" s="21"/>
      <c r="I43" s="22"/>
      <c r="J43" s="23"/>
      <c r="K43" s="24"/>
      <c r="L43" s="24"/>
    </row>
    <row r="44" spans="2:14" ht="20.100000000000001" customHeight="1" x14ac:dyDescent="0.3">
      <c r="B44" s="499"/>
      <c r="C44" s="551"/>
      <c r="E44" s="229" t="s">
        <v>80</v>
      </c>
      <c r="F44" s="228" t="s">
        <v>686</v>
      </c>
      <c r="G44" s="243" t="s">
        <v>617</v>
      </c>
      <c r="H44" s="281" t="s">
        <v>664</v>
      </c>
      <c r="J44" s="10" t="s">
        <v>0</v>
      </c>
      <c r="K44" s="10" t="s">
        <v>0</v>
      </c>
      <c r="L44" s="10" t="s">
        <v>0</v>
      </c>
    </row>
    <row r="45" spans="2:14" ht="20.100000000000001" customHeight="1" x14ac:dyDescent="0.3">
      <c r="B45" s="499"/>
      <c r="C45" s="551"/>
      <c r="E45" s="14"/>
      <c r="F45" s="14"/>
      <c r="G45" s="106" t="s">
        <v>5</v>
      </c>
      <c r="H45" s="14"/>
      <c r="J45" s="41"/>
      <c r="K45" s="41"/>
      <c r="L45" s="41"/>
    </row>
    <row r="46" spans="2:14" ht="20.100000000000001" customHeight="1" x14ac:dyDescent="0.3">
      <c r="B46" s="499"/>
      <c r="C46" s="551"/>
      <c r="E46" s="518" t="s">
        <v>96</v>
      </c>
      <c r="F46" s="519" t="s">
        <v>696</v>
      </c>
      <c r="G46" s="243" t="s">
        <v>617</v>
      </c>
      <c r="H46" s="281" t="s">
        <v>666</v>
      </c>
      <c r="J46" s="10" t="s">
        <v>0</v>
      </c>
      <c r="K46" s="10" t="s">
        <v>0</v>
      </c>
      <c r="L46" s="10" t="s">
        <v>0</v>
      </c>
    </row>
    <row r="47" spans="2:14" ht="20.100000000000001" customHeight="1" x14ac:dyDescent="0.3">
      <c r="B47" s="498"/>
      <c r="C47" s="552"/>
      <c r="E47" s="518"/>
      <c r="F47" s="519"/>
      <c r="G47" s="243" t="s">
        <v>667</v>
      </c>
      <c r="H47" s="281" t="s">
        <v>668</v>
      </c>
      <c r="J47" s="10" t="s">
        <v>1</v>
      </c>
      <c r="K47" s="10" t="s">
        <v>1</v>
      </c>
      <c r="L47" s="10" t="s">
        <v>1</v>
      </c>
    </row>
    <row r="48" spans="2:14" x14ac:dyDescent="0.3">
      <c r="B48" s="26"/>
      <c r="C48" s="17"/>
      <c r="E48" s="248" t="s">
        <v>690</v>
      </c>
      <c r="F48" s="251"/>
      <c r="G48" s="252"/>
      <c r="H48" s="248"/>
      <c r="I48" s="253"/>
      <c r="J48" s="255" t="s">
        <v>698</v>
      </c>
      <c r="K48" s="251"/>
      <c r="L48" s="67"/>
      <c r="M48" s="67"/>
      <c r="N48" s="67"/>
    </row>
    <row r="49" spans="2:14" x14ac:dyDescent="0.3">
      <c r="B49" s="26"/>
      <c r="C49" s="17"/>
      <c r="E49" s="254"/>
      <c r="F49" s="251"/>
      <c r="G49" s="252"/>
      <c r="H49" s="248"/>
      <c r="I49" s="253"/>
      <c r="J49" s="255" t="s">
        <v>697</v>
      </c>
      <c r="K49" s="251"/>
      <c r="L49" s="67"/>
      <c r="M49" s="67"/>
      <c r="N49" s="67"/>
    </row>
    <row r="50" spans="2:14" ht="20.100000000000001" customHeight="1" thickBot="1" x14ac:dyDescent="0.35"/>
    <row r="51" spans="2:14" ht="20.100000000000001" customHeight="1" thickTop="1" x14ac:dyDescent="0.3">
      <c r="B51" s="80"/>
      <c r="C51" s="80"/>
      <c r="D51" s="80"/>
      <c r="E51" s="80"/>
      <c r="F51" s="80"/>
      <c r="G51" s="80"/>
      <c r="H51" s="80"/>
      <c r="I51" s="80"/>
      <c r="J51" s="80"/>
      <c r="K51" s="80"/>
      <c r="L51" s="80"/>
      <c r="M51" s="80"/>
    </row>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sheetData>
  <mergeCells count="26">
    <mergeCell ref="G37:G38"/>
    <mergeCell ref="E46:E47"/>
    <mergeCell ref="F46:F47"/>
    <mergeCell ref="E41:E42"/>
    <mergeCell ref="F41:F42"/>
    <mergeCell ref="B29:B47"/>
    <mergeCell ref="C29:C47"/>
    <mergeCell ref="E29:E34"/>
    <mergeCell ref="F29:F34"/>
    <mergeCell ref="E36:E39"/>
    <mergeCell ref="F36:F39"/>
    <mergeCell ref="B16:B18"/>
    <mergeCell ref="C16:F18"/>
    <mergeCell ref="B25:B27"/>
    <mergeCell ref="C25:C27"/>
    <mergeCell ref="E25:E27"/>
    <mergeCell ref="F25:F27"/>
    <mergeCell ref="B20:B23"/>
    <mergeCell ref="C20:F23"/>
    <mergeCell ref="A1:G1"/>
    <mergeCell ref="J11:L11"/>
    <mergeCell ref="J12:L12"/>
    <mergeCell ref="B11:F14"/>
    <mergeCell ref="G11:G14"/>
    <mergeCell ref="H11:H14"/>
    <mergeCell ref="B8:H8"/>
  </mergeCells>
  <phoneticPr fontId="2"/>
  <hyperlinks>
    <hyperlink ref="A1:G1" location="対象製品ﾘｽﾄ!B15"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24 G2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C1AF-E02C-45C8-BD5A-D147AA67A0DB}">
  <sheetPr>
    <tabColor rgb="FF00B0F0"/>
  </sheetPr>
  <dimension ref="A1:U74"/>
  <sheetViews>
    <sheetView showGridLines="0" zoomScale="70" zoomScaleNormal="70"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6.44140625" style="2" customWidth="1"/>
    <col min="7" max="7" width="9.109375" style="2" customWidth="1"/>
    <col min="8" max="8" width="80.109375" style="2" customWidth="1"/>
    <col min="9" max="9" width="1.6640625" style="2" customWidth="1"/>
    <col min="10" max="12" width="8.88671875" style="2" customWidth="1"/>
    <col min="13" max="13" width="3.109375" style="2" customWidth="1"/>
    <col min="14" max="14" width="8.88671875" style="2"/>
    <col min="15" max="15" width="10" style="2" bestFit="1" customWidth="1"/>
    <col min="16" max="234" width="8.88671875"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8.88671875"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8.88671875"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8.88671875"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8.88671875"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8.88671875"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8.88671875"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8.88671875"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8.88671875"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8.88671875"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8.88671875"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8.88671875"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8.88671875"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8.88671875"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8.88671875"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8.88671875"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8.88671875"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8.88671875"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8.88671875"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8.88671875"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8.88671875"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8.88671875"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8.88671875"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8.88671875"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8.88671875"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8.88671875"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8.88671875"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8.88671875"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8.88671875"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8.88671875"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8.88671875"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8.88671875"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8.88671875"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8.88671875"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8.88671875"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8.88671875"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8.88671875"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8.88671875"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8.88671875"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8.88671875"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8.88671875"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8.88671875"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8.88671875"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8.88671875"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8.88671875"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8.88671875"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8.88671875"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8.88671875"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8.88671875"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8.88671875"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8.88671875"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8.88671875"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8.88671875"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8.88671875"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8.88671875"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8.88671875"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8.88671875"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8.88671875"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8.88671875"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8.88671875"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8.88671875"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8.88671875"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8.88671875"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8.88671875"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8.88671875"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8.88671875"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8.88671875"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8.88671875"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8.88671875"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8.88671875"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8.88671875"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8.88671875"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8.88671875"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8.88671875"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8.88671875"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8.88671875"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8.88671875"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8.88671875"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8.88671875"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8.88671875"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8.88671875"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8.88671875"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8.88671875"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8.88671875"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8.88671875"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8.88671875"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8.88671875"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8.88671875"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8.88671875"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8.88671875"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8.88671875"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8.88671875"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8.88671875"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8.88671875"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8.88671875"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8.88671875"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8.88671875"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8.88671875"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8.88671875"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8.88671875"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8.88671875"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8.88671875"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8.88671875"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8.88671875"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8.88671875"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8.88671875"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8.88671875"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8.88671875"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8.88671875"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8.88671875"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8.88671875"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8.88671875"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8.88671875"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8.88671875"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8.88671875"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8.88671875"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8.88671875"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8.88671875"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8.88671875"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8.88671875"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8.88671875"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8.88671875"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8.88671875"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8.88671875"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8.88671875"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8.88671875"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8.88671875" style="2"/>
  </cols>
  <sheetData>
    <row r="1" spans="1:21" ht="20.100000000000001" customHeight="1" thickBot="1" x14ac:dyDescent="0.4">
      <c r="A1" s="463" t="s">
        <v>672</v>
      </c>
      <c r="B1" s="464"/>
      <c r="C1" s="464"/>
      <c r="D1" s="464"/>
      <c r="E1" s="464"/>
      <c r="F1" s="464"/>
      <c r="G1" s="465"/>
      <c r="J1" s="3"/>
      <c r="K1" s="4"/>
      <c r="L1" s="4"/>
      <c r="O1" s="666"/>
      <c r="P1" s="666"/>
      <c r="Q1" s="666"/>
      <c r="R1" s="666"/>
      <c r="S1" s="666"/>
      <c r="T1" s="666"/>
      <c r="U1" s="666"/>
    </row>
    <row r="2" spans="1:21" ht="27.6" thickBot="1" x14ac:dyDescent="0.55000000000000004">
      <c r="A2" s="5" t="s">
        <v>1155</v>
      </c>
      <c r="B2" s="6"/>
      <c r="C2" s="6"/>
      <c r="D2" s="6"/>
      <c r="E2" s="6"/>
      <c r="F2" s="6"/>
      <c r="G2" s="6"/>
      <c r="H2" s="6"/>
      <c r="I2" s="6"/>
      <c r="J2" s="7"/>
      <c r="K2" s="7"/>
      <c r="L2" s="7"/>
      <c r="O2" s="667"/>
      <c r="P2" s="668"/>
      <c r="Q2" s="668"/>
      <c r="R2" s="668"/>
      <c r="S2" s="668"/>
      <c r="T2" s="668"/>
      <c r="U2" s="668"/>
    </row>
    <row r="3" spans="1:21" ht="17.25" customHeight="1" thickTop="1" x14ac:dyDescent="0.3">
      <c r="A3" s="8"/>
      <c r="B3" s="8"/>
      <c r="C3" s="9"/>
      <c r="D3" s="9"/>
      <c r="E3" s="9"/>
      <c r="F3" s="8"/>
      <c r="G3" s="8"/>
      <c r="O3" s="668"/>
      <c r="P3" s="668"/>
      <c r="Q3" s="668"/>
      <c r="R3" s="668"/>
      <c r="S3" s="668"/>
      <c r="T3" s="668"/>
      <c r="U3" s="668"/>
    </row>
    <row r="4" spans="1:21" ht="35.1" customHeight="1" x14ac:dyDescent="0.3">
      <c r="A4" s="8"/>
      <c r="B4" s="8"/>
      <c r="C4" s="9"/>
      <c r="D4" s="9"/>
      <c r="E4" s="9"/>
      <c r="F4" s="8"/>
      <c r="G4" s="8"/>
      <c r="O4" s="667"/>
      <c r="P4" s="668"/>
      <c r="Q4" s="668"/>
      <c r="R4" s="668"/>
      <c r="S4" s="668"/>
      <c r="T4" s="668"/>
      <c r="U4" s="668"/>
    </row>
    <row r="5" spans="1:21" ht="17.25" customHeight="1" x14ac:dyDescent="0.3">
      <c r="A5" s="8"/>
      <c r="B5" s="8"/>
      <c r="C5" s="9"/>
      <c r="D5" s="9"/>
      <c r="E5" s="9"/>
      <c r="F5" s="8"/>
      <c r="G5" s="8"/>
    </row>
    <row r="6" spans="1:21" ht="22.8" x14ac:dyDescent="0.3">
      <c r="A6" s="8"/>
      <c r="B6" s="8"/>
      <c r="C6" s="9"/>
      <c r="D6" s="9"/>
      <c r="E6" s="9"/>
      <c r="F6" s="8"/>
      <c r="G6" s="8"/>
    </row>
    <row r="7" spans="1:21" ht="17.25" customHeight="1" x14ac:dyDescent="0.3">
      <c r="A7" s="8"/>
      <c r="B7" s="8"/>
      <c r="C7" s="9"/>
      <c r="D7" s="9"/>
      <c r="E7" s="9"/>
      <c r="F7" s="8"/>
      <c r="G7" s="8"/>
    </row>
    <row r="8" spans="1:21" ht="17.25" customHeight="1" x14ac:dyDescent="0.3">
      <c r="A8" s="8"/>
      <c r="B8" s="549" t="s">
        <v>601</v>
      </c>
      <c r="C8" s="549"/>
      <c r="D8" s="549"/>
      <c r="E8" s="549"/>
      <c r="F8" s="549"/>
      <c r="G8" s="549"/>
      <c r="H8" s="549"/>
    </row>
    <row r="9" spans="1:21" ht="17.25" customHeight="1" x14ac:dyDescent="0.3">
      <c r="A9" s="8"/>
      <c r="B9" s="232" t="s">
        <v>602</v>
      </c>
      <c r="C9" s="233"/>
      <c r="D9" s="233"/>
      <c r="E9" s="233"/>
      <c r="F9" s="234"/>
      <c r="G9" s="234"/>
      <c r="H9" s="156"/>
    </row>
    <row r="10" spans="1:21" ht="17.25" customHeight="1" x14ac:dyDescent="0.3">
      <c r="A10" s="8"/>
      <c r="B10" s="39"/>
      <c r="C10" s="9"/>
      <c r="D10" s="9"/>
      <c r="E10" s="9"/>
      <c r="F10" s="8"/>
      <c r="G10" s="8"/>
    </row>
    <row r="11" spans="1:21" ht="31.8" x14ac:dyDescent="0.3">
      <c r="B11" s="466"/>
      <c r="C11" s="467"/>
      <c r="D11" s="467"/>
      <c r="E11" s="467"/>
      <c r="F11" s="468"/>
      <c r="G11" s="475" t="s">
        <v>603</v>
      </c>
      <c r="H11" s="475" t="s">
        <v>604</v>
      </c>
      <c r="I11" s="93"/>
      <c r="J11" s="478" t="s">
        <v>24</v>
      </c>
      <c r="K11" s="547"/>
      <c r="L11" s="548"/>
    </row>
    <row r="12" spans="1:21" ht="30" x14ac:dyDescent="0.3">
      <c r="B12" s="469"/>
      <c r="C12" s="470"/>
      <c r="D12" s="470"/>
      <c r="E12" s="470"/>
      <c r="F12" s="471"/>
      <c r="G12" s="476"/>
      <c r="H12" s="476"/>
      <c r="I12" s="93"/>
      <c r="J12" s="481" t="s">
        <v>1156</v>
      </c>
      <c r="K12" s="482"/>
      <c r="L12" s="483"/>
      <c r="N12" s="97" t="s">
        <v>141</v>
      </c>
    </row>
    <row r="13" spans="1:21" ht="16.2" x14ac:dyDescent="0.3">
      <c r="B13" s="469"/>
      <c r="C13" s="470"/>
      <c r="D13" s="470"/>
      <c r="E13" s="470"/>
      <c r="F13" s="471"/>
      <c r="G13" s="476"/>
      <c r="H13" s="476"/>
      <c r="I13" s="93"/>
      <c r="J13" s="99">
        <v>20</v>
      </c>
      <c r="K13" s="99">
        <v>30</v>
      </c>
      <c r="L13" s="99">
        <v>40</v>
      </c>
    </row>
    <row r="14" spans="1:21" x14ac:dyDescent="0.3">
      <c r="B14" s="472"/>
      <c r="C14" s="473"/>
      <c r="D14" s="473"/>
      <c r="E14" s="473"/>
      <c r="F14" s="474"/>
      <c r="G14" s="477"/>
      <c r="H14" s="477"/>
      <c r="I14" s="1"/>
      <c r="J14" s="98" t="s">
        <v>379</v>
      </c>
      <c r="K14" s="98" t="s">
        <v>380</v>
      </c>
      <c r="L14" s="98" t="s">
        <v>381</v>
      </c>
    </row>
    <row r="15" spans="1:21" ht="20.100000000000001" customHeight="1" x14ac:dyDescent="0.3">
      <c r="A15" s="11"/>
      <c r="B15" s="12"/>
      <c r="C15" s="13"/>
      <c r="D15" s="13"/>
      <c r="E15" s="12"/>
      <c r="F15" s="12"/>
      <c r="G15" s="21"/>
      <c r="H15" s="12"/>
      <c r="I15" s="13"/>
      <c r="J15" s="16"/>
      <c r="K15" s="16"/>
      <c r="L15" s="16"/>
    </row>
    <row r="16" spans="1:21" ht="20.100000000000001" customHeight="1" x14ac:dyDescent="0.3">
      <c r="B16" s="497" t="s">
        <v>25</v>
      </c>
      <c r="C16" s="502" t="s">
        <v>1072</v>
      </c>
      <c r="D16" s="503"/>
      <c r="E16" s="503"/>
      <c r="F16" s="504"/>
      <c r="G16" s="100" t="s">
        <v>791</v>
      </c>
      <c r="H16" s="31" t="s">
        <v>13</v>
      </c>
      <c r="I16" s="29"/>
      <c r="J16" s="10" t="s">
        <v>0</v>
      </c>
      <c r="K16" s="10" t="s">
        <v>0</v>
      </c>
      <c r="L16" s="10" t="s">
        <v>0</v>
      </c>
    </row>
    <row r="17" spans="2:12" ht="20.100000000000001" customHeight="1" x14ac:dyDescent="0.3">
      <c r="B17" s="499"/>
      <c r="C17" s="505"/>
      <c r="D17" s="506"/>
      <c r="E17" s="506"/>
      <c r="F17" s="507"/>
      <c r="G17" s="101" t="s">
        <v>89</v>
      </c>
      <c r="H17" s="31" t="s">
        <v>14</v>
      </c>
      <c r="I17" s="29"/>
      <c r="J17" s="10" t="s">
        <v>0</v>
      </c>
      <c r="K17" s="10" t="s">
        <v>0</v>
      </c>
      <c r="L17" s="10" t="s">
        <v>0</v>
      </c>
    </row>
    <row r="18" spans="2:12" ht="20.100000000000001" customHeight="1" x14ac:dyDescent="0.3">
      <c r="B18" s="498"/>
      <c r="C18" s="508"/>
      <c r="D18" s="509"/>
      <c r="E18" s="509"/>
      <c r="F18" s="510"/>
      <c r="G18" s="101" t="s">
        <v>106</v>
      </c>
      <c r="H18" s="18" t="s">
        <v>15</v>
      </c>
      <c r="I18" s="29"/>
      <c r="J18" s="10" t="s">
        <v>0</v>
      </c>
      <c r="K18" s="10" t="s">
        <v>0</v>
      </c>
      <c r="L18" s="10" t="s">
        <v>0</v>
      </c>
    </row>
    <row r="19" spans="2:12" ht="20.100000000000001" customHeight="1" x14ac:dyDescent="0.3">
      <c r="B19" s="32"/>
      <c r="C19" s="15"/>
      <c r="D19" s="17"/>
      <c r="E19" s="15"/>
      <c r="F19" s="15"/>
      <c r="G19" s="106" t="s">
        <v>5</v>
      </c>
      <c r="H19" s="14"/>
      <c r="I19" s="22"/>
      <c r="J19" s="23"/>
      <c r="K19" s="33"/>
      <c r="L19" s="33"/>
    </row>
    <row r="20" spans="2:12" ht="20.100000000000001" customHeight="1" x14ac:dyDescent="0.3">
      <c r="B20" s="497" t="s">
        <v>26</v>
      </c>
      <c r="C20" s="502" t="s">
        <v>607</v>
      </c>
      <c r="D20" s="503"/>
      <c r="E20" s="503"/>
      <c r="F20" s="504"/>
      <c r="G20" s="102" t="s">
        <v>16</v>
      </c>
      <c r="H20" s="25" t="s">
        <v>17</v>
      </c>
      <c r="I20" s="19"/>
      <c r="J20" s="34" t="s">
        <v>0</v>
      </c>
      <c r="K20" s="34" t="s">
        <v>18</v>
      </c>
      <c r="L20" s="34" t="s">
        <v>18</v>
      </c>
    </row>
    <row r="21" spans="2:12" ht="20.100000000000001" customHeight="1" x14ac:dyDescent="0.3">
      <c r="B21" s="499"/>
      <c r="C21" s="505"/>
      <c r="D21" s="506"/>
      <c r="E21" s="506"/>
      <c r="F21" s="507"/>
      <c r="G21" s="101" t="s">
        <v>107</v>
      </c>
      <c r="H21" s="25" t="s">
        <v>19</v>
      </c>
      <c r="I21" s="19"/>
      <c r="J21" s="34" t="s">
        <v>0</v>
      </c>
      <c r="K21" s="34" t="s">
        <v>0</v>
      </c>
      <c r="L21" s="34" t="s">
        <v>0</v>
      </c>
    </row>
    <row r="22" spans="2:12" ht="20.100000000000001" customHeight="1" x14ac:dyDescent="0.3">
      <c r="B22" s="499"/>
      <c r="C22" s="505"/>
      <c r="D22" s="506"/>
      <c r="E22" s="506"/>
      <c r="F22" s="507"/>
      <c r="G22" s="101" t="s">
        <v>108</v>
      </c>
      <c r="H22" s="25" t="s">
        <v>20</v>
      </c>
      <c r="I22" s="19"/>
      <c r="J22" s="34" t="s">
        <v>18</v>
      </c>
      <c r="K22" s="34" t="s">
        <v>0</v>
      </c>
      <c r="L22" s="34" t="s">
        <v>0</v>
      </c>
    </row>
    <row r="23" spans="2:12" ht="20.100000000000001" customHeight="1" x14ac:dyDescent="0.3">
      <c r="B23" s="498"/>
      <c r="C23" s="508"/>
      <c r="D23" s="509"/>
      <c r="E23" s="509"/>
      <c r="F23" s="510"/>
      <c r="G23" s="102" t="s">
        <v>109</v>
      </c>
      <c r="H23" s="20" t="s">
        <v>21</v>
      </c>
      <c r="I23" s="19"/>
      <c r="J23" s="10" t="s">
        <v>18</v>
      </c>
      <c r="K23" s="10" t="s">
        <v>18</v>
      </c>
      <c r="L23" s="10" t="s">
        <v>0</v>
      </c>
    </row>
    <row r="24" spans="2:12" ht="20.100000000000001" customHeight="1" x14ac:dyDescent="0.3">
      <c r="B24" s="35"/>
      <c r="C24" s="15"/>
      <c r="D24" s="17"/>
      <c r="E24" s="15"/>
      <c r="F24" s="15"/>
      <c r="G24" s="33" t="s">
        <v>5</v>
      </c>
      <c r="H24" s="15"/>
      <c r="I24" s="22"/>
      <c r="J24" s="23"/>
      <c r="K24" s="16"/>
      <c r="L24" s="16"/>
    </row>
    <row r="25" spans="2:12" ht="22.5" customHeight="1" x14ac:dyDescent="0.3">
      <c r="B25" s="497" t="s">
        <v>27</v>
      </c>
      <c r="C25" s="613" t="s">
        <v>722</v>
      </c>
      <c r="D25" s="17"/>
      <c r="E25" s="518" t="s">
        <v>4</v>
      </c>
      <c r="F25" s="490" t="s">
        <v>1028</v>
      </c>
      <c r="G25" s="103" t="s">
        <v>791</v>
      </c>
      <c r="H25" s="647" t="s">
        <v>1029</v>
      </c>
      <c r="I25" s="19"/>
      <c r="J25" s="10" t="s">
        <v>0</v>
      </c>
      <c r="K25" s="10" t="s">
        <v>0</v>
      </c>
      <c r="L25" s="10" t="s">
        <v>0</v>
      </c>
    </row>
    <row r="26" spans="2:12" ht="22.5" customHeight="1" x14ac:dyDescent="0.3">
      <c r="B26" s="538"/>
      <c r="C26" s="614"/>
      <c r="D26" s="17"/>
      <c r="E26" s="518"/>
      <c r="F26" s="491"/>
      <c r="G26" s="103" t="s">
        <v>110</v>
      </c>
      <c r="H26" s="647" t="s">
        <v>1157</v>
      </c>
      <c r="I26" s="19"/>
      <c r="J26" s="10" t="s">
        <v>0</v>
      </c>
      <c r="K26" s="10" t="s">
        <v>0</v>
      </c>
      <c r="L26" s="10" t="s">
        <v>0</v>
      </c>
    </row>
    <row r="27" spans="2:12" ht="22.5" customHeight="1" x14ac:dyDescent="0.3">
      <c r="B27" s="539"/>
      <c r="C27" s="615"/>
      <c r="D27" s="17"/>
      <c r="E27" s="518"/>
      <c r="F27" s="491"/>
      <c r="G27" s="102" t="s">
        <v>120</v>
      </c>
      <c r="H27" s="647" t="s">
        <v>1158</v>
      </c>
      <c r="I27" s="19"/>
      <c r="J27" s="10" t="s">
        <v>18</v>
      </c>
      <c r="K27" s="10" t="s">
        <v>0</v>
      </c>
      <c r="L27" s="10" t="s">
        <v>0</v>
      </c>
    </row>
    <row r="28" spans="2:12" ht="20.100000000000001" customHeight="1" x14ac:dyDescent="0.3">
      <c r="B28" s="78"/>
      <c r="C28" s="79"/>
      <c r="D28" s="17"/>
      <c r="E28" s="14"/>
      <c r="F28" s="21"/>
      <c r="G28" s="106" t="s">
        <v>5</v>
      </c>
      <c r="H28" s="14"/>
      <c r="I28" s="22"/>
      <c r="J28" s="23"/>
      <c r="K28" s="16"/>
      <c r="L28" s="16"/>
    </row>
    <row r="29" spans="2:12" ht="20.100000000000001" customHeight="1" x14ac:dyDescent="0.3">
      <c r="B29" s="497" t="s">
        <v>78</v>
      </c>
      <c r="C29" s="550" t="s">
        <v>689</v>
      </c>
      <c r="D29" s="17"/>
      <c r="E29" s="518" t="s">
        <v>6</v>
      </c>
      <c r="F29" s="494" t="s">
        <v>794</v>
      </c>
      <c r="G29" s="103" t="s">
        <v>791</v>
      </c>
      <c r="H29" s="647" t="s">
        <v>790</v>
      </c>
      <c r="I29" s="19"/>
      <c r="J29" s="10" t="s">
        <v>0</v>
      </c>
      <c r="K29" s="10" t="s">
        <v>0</v>
      </c>
      <c r="L29" s="10" t="s">
        <v>0</v>
      </c>
    </row>
    <row r="30" spans="2:12" ht="20.100000000000001" customHeight="1" x14ac:dyDescent="0.3">
      <c r="B30" s="499"/>
      <c r="C30" s="551"/>
      <c r="D30" s="17"/>
      <c r="E30" s="518"/>
      <c r="F30" s="495"/>
      <c r="G30" s="102" t="s">
        <v>121</v>
      </c>
      <c r="H30" s="647" t="s">
        <v>1159</v>
      </c>
      <c r="I30" s="19"/>
      <c r="J30" s="10" t="s">
        <v>0</v>
      </c>
      <c r="K30" s="10" t="s">
        <v>0</v>
      </c>
      <c r="L30" s="10" t="s">
        <v>0</v>
      </c>
    </row>
    <row r="31" spans="2:12" ht="20.100000000000001" customHeight="1" x14ac:dyDescent="0.3">
      <c r="B31" s="499"/>
      <c r="C31" s="551"/>
      <c r="D31" s="17"/>
      <c r="E31" s="518"/>
      <c r="F31" s="495"/>
      <c r="G31" s="102" t="s">
        <v>111</v>
      </c>
      <c r="H31" s="647" t="s">
        <v>1160</v>
      </c>
      <c r="I31" s="19"/>
      <c r="J31" s="10" t="s">
        <v>0</v>
      </c>
      <c r="K31" s="10" t="s">
        <v>0</v>
      </c>
      <c r="L31" s="10" t="s">
        <v>0</v>
      </c>
    </row>
    <row r="32" spans="2:12" ht="20.100000000000001" customHeight="1" x14ac:dyDescent="0.3">
      <c r="B32" s="499"/>
      <c r="C32" s="551"/>
      <c r="D32" s="17"/>
      <c r="E32" s="518"/>
      <c r="F32" s="495"/>
      <c r="G32" s="102" t="s">
        <v>122</v>
      </c>
      <c r="H32" s="647" t="s">
        <v>1161</v>
      </c>
      <c r="I32" s="19"/>
      <c r="J32" s="10" t="s">
        <v>18</v>
      </c>
      <c r="K32" s="10" t="s">
        <v>0</v>
      </c>
      <c r="L32" s="10" t="s">
        <v>0</v>
      </c>
    </row>
    <row r="33" spans="2:12" ht="20.100000000000001" customHeight="1" x14ac:dyDescent="0.3">
      <c r="B33" s="499"/>
      <c r="C33" s="551"/>
      <c r="D33" s="17"/>
      <c r="E33" s="518"/>
      <c r="F33" s="495"/>
      <c r="G33" s="103" t="s">
        <v>110</v>
      </c>
      <c r="H33" s="647" t="s">
        <v>1162</v>
      </c>
      <c r="I33" s="19"/>
      <c r="J33" s="10" t="s">
        <v>0</v>
      </c>
      <c r="K33" s="10" t="s">
        <v>18</v>
      </c>
      <c r="L33" s="10" t="s">
        <v>18</v>
      </c>
    </row>
    <row r="34" spans="2:12" ht="20.100000000000001" customHeight="1" x14ac:dyDescent="0.3">
      <c r="B34" s="499"/>
      <c r="C34" s="551"/>
      <c r="D34" s="17"/>
      <c r="E34" s="518"/>
      <c r="F34" s="496"/>
      <c r="G34" s="102" t="s">
        <v>115</v>
      </c>
      <c r="H34" s="647" t="s">
        <v>1163</v>
      </c>
      <c r="I34" s="19"/>
      <c r="J34" s="10" t="s">
        <v>0</v>
      </c>
      <c r="K34" s="10" t="s">
        <v>18</v>
      </c>
      <c r="L34" s="10" t="s">
        <v>18</v>
      </c>
    </row>
    <row r="35" spans="2:12" ht="20.100000000000001" customHeight="1" x14ac:dyDescent="0.3">
      <c r="B35" s="499"/>
      <c r="C35" s="551"/>
      <c r="D35" s="17"/>
      <c r="E35" s="21"/>
      <c r="F35" s="21"/>
      <c r="G35" s="106" t="s">
        <v>5</v>
      </c>
      <c r="H35" s="21"/>
      <c r="I35" s="22"/>
      <c r="J35" s="23"/>
      <c r="K35" s="24"/>
      <c r="L35" s="24"/>
    </row>
    <row r="36" spans="2:12" ht="20.100000000000001" customHeight="1" x14ac:dyDescent="0.3">
      <c r="B36" s="499"/>
      <c r="C36" s="551"/>
      <c r="D36" s="17"/>
      <c r="E36" s="518" t="s">
        <v>10</v>
      </c>
      <c r="F36" s="494" t="s">
        <v>1168</v>
      </c>
      <c r="G36" s="103" t="s">
        <v>791</v>
      </c>
      <c r="H36" s="647" t="s">
        <v>1164</v>
      </c>
      <c r="I36" s="19"/>
      <c r="J36" s="10" t="s">
        <v>0</v>
      </c>
      <c r="K36" s="10" t="s">
        <v>0</v>
      </c>
      <c r="L36" s="10" t="s">
        <v>0</v>
      </c>
    </row>
    <row r="37" spans="2:12" ht="20.100000000000001" customHeight="1" x14ac:dyDescent="0.3">
      <c r="B37" s="499"/>
      <c r="C37" s="551"/>
      <c r="D37" s="17"/>
      <c r="E37" s="518"/>
      <c r="F37" s="495"/>
      <c r="G37" s="669" t="s">
        <v>1153</v>
      </c>
      <c r="H37" s="647" t="s">
        <v>1165</v>
      </c>
      <c r="I37" s="19"/>
      <c r="J37" s="10" t="s">
        <v>0</v>
      </c>
      <c r="K37" s="10" t="s">
        <v>18</v>
      </c>
      <c r="L37" s="10" t="s">
        <v>18</v>
      </c>
    </row>
    <row r="38" spans="2:12" ht="20.100000000000001" customHeight="1" x14ac:dyDescent="0.3">
      <c r="B38" s="499"/>
      <c r="C38" s="551"/>
      <c r="D38" s="17"/>
      <c r="E38" s="518"/>
      <c r="F38" s="495"/>
      <c r="G38" s="670"/>
      <c r="H38" s="647" t="s">
        <v>1166</v>
      </c>
      <c r="I38" s="19"/>
      <c r="J38" s="10" t="s">
        <v>18</v>
      </c>
      <c r="K38" s="10" t="s">
        <v>0</v>
      </c>
      <c r="L38" s="10" t="s">
        <v>0</v>
      </c>
    </row>
    <row r="39" spans="2:12" ht="20.100000000000001" customHeight="1" x14ac:dyDescent="0.3">
      <c r="B39" s="499"/>
      <c r="C39" s="551"/>
      <c r="D39" s="17"/>
      <c r="E39" s="518"/>
      <c r="F39" s="496"/>
      <c r="G39" s="102" t="s">
        <v>1154</v>
      </c>
      <c r="H39" s="647" t="s">
        <v>1167</v>
      </c>
      <c r="I39" s="19"/>
      <c r="J39" s="10" t="s">
        <v>18</v>
      </c>
      <c r="K39" s="10" t="s">
        <v>0</v>
      </c>
      <c r="L39" s="10" t="s">
        <v>0</v>
      </c>
    </row>
    <row r="40" spans="2:12" ht="20.100000000000001" customHeight="1" x14ac:dyDescent="0.3">
      <c r="B40" s="499"/>
      <c r="C40" s="551"/>
      <c r="D40" s="17"/>
      <c r="E40" s="21"/>
      <c r="F40" s="21"/>
      <c r="G40" s="106" t="s">
        <v>5</v>
      </c>
      <c r="H40" s="21"/>
      <c r="I40" s="29"/>
      <c r="J40" s="16"/>
      <c r="K40" s="24"/>
      <c r="L40" s="24"/>
    </row>
    <row r="41" spans="2:12" ht="20.100000000000001" customHeight="1" x14ac:dyDescent="0.3">
      <c r="B41" s="499"/>
      <c r="C41" s="551"/>
      <c r="E41" s="229" t="s">
        <v>11</v>
      </c>
      <c r="F41" s="228" t="s">
        <v>686</v>
      </c>
      <c r="G41" s="103" t="s">
        <v>791</v>
      </c>
      <c r="H41" s="671" t="s">
        <v>1059</v>
      </c>
      <c r="J41" s="10" t="s">
        <v>0</v>
      </c>
      <c r="K41" s="10" t="s">
        <v>0</v>
      </c>
      <c r="L41" s="10" t="s">
        <v>0</v>
      </c>
    </row>
    <row r="42" spans="2:12" ht="20.100000000000001" customHeight="1" x14ac:dyDescent="0.3">
      <c r="B42" s="499"/>
      <c r="C42" s="551"/>
      <c r="E42" s="14"/>
      <c r="F42" s="14"/>
      <c r="G42" s="106" t="s">
        <v>5</v>
      </c>
      <c r="H42" s="14"/>
      <c r="J42" s="41"/>
      <c r="K42" s="41"/>
      <c r="L42" s="41"/>
    </row>
    <row r="43" spans="2:12" ht="20.100000000000001" customHeight="1" x14ac:dyDescent="0.3">
      <c r="B43" s="499"/>
      <c r="C43" s="551"/>
      <c r="E43" s="518" t="s">
        <v>80</v>
      </c>
      <c r="F43" s="491" t="s">
        <v>765</v>
      </c>
      <c r="G43" s="103" t="s">
        <v>791</v>
      </c>
      <c r="H43" s="671" t="s">
        <v>1169</v>
      </c>
      <c r="J43" s="10" t="s">
        <v>0</v>
      </c>
      <c r="K43" s="10" t="s">
        <v>0</v>
      </c>
      <c r="L43" s="10" t="s">
        <v>0</v>
      </c>
    </row>
    <row r="44" spans="2:12" ht="20.100000000000001" customHeight="1" x14ac:dyDescent="0.3">
      <c r="B44" s="498"/>
      <c r="C44" s="552"/>
      <c r="E44" s="518"/>
      <c r="F44" s="491"/>
      <c r="G44" s="243" t="s">
        <v>667</v>
      </c>
      <c r="H44" s="671" t="s">
        <v>1170</v>
      </c>
      <c r="J44" s="10" t="s">
        <v>1</v>
      </c>
      <c r="K44" s="10" t="s">
        <v>1</v>
      </c>
      <c r="L44" s="10" t="s">
        <v>1</v>
      </c>
    </row>
    <row r="45" spans="2:12" s="68" customFormat="1" x14ac:dyDescent="0.3">
      <c r="B45" s="81"/>
      <c r="C45" s="82"/>
      <c r="E45" s="248" t="s">
        <v>690</v>
      </c>
      <c r="F45" s="67"/>
      <c r="G45" s="83"/>
      <c r="J45" s="255" t="s">
        <v>698</v>
      </c>
      <c r="K45" s="67"/>
      <c r="L45" s="67"/>
    </row>
    <row r="46" spans="2:12" s="68" customFormat="1" x14ac:dyDescent="0.3">
      <c r="B46" s="81"/>
      <c r="C46" s="82"/>
      <c r="E46" s="82"/>
      <c r="F46" s="67"/>
      <c r="G46" s="83"/>
      <c r="H46" s="28"/>
      <c r="J46" s="255" t="s">
        <v>697</v>
      </c>
      <c r="K46" s="67"/>
      <c r="L46" s="67"/>
    </row>
    <row r="47" spans="2:12" ht="20.100000000000001" customHeight="1" thickBot="1" x14ac:dyDescent="0.35"/>
    <row r="48" spans="2:12" ht="20.100000000000001" customHeight="1" thickTop="1" x14ac:dyDescent="0.3">
      <c r="B48" s="80"/>
      <c r="C48" s="80"/>
      <c r="D48" s="80"/>
      <c r="E48" s="80"/>
      <c r="F48" s="80"/>
      <c r="G48" s="80"/>
      <c r="H48" s="80"/>
      <c r="I48" s="80"/>
      <c r="J48" s="80"/>
      <c r="K48" s="80"/>
      <c r="L48" s="80"/>
    </row>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sheetData>
  <mergeCells count="25">
    <mergeCell ref="G37:G38"/>
    <mergeCell ref="E43:E44"/>
    <mergeCell ref="F43:F44"/>
    <mergeCell ref="B29:B44"/>
    <mergeCell ref="C29:C44"/>
    <mergeCell ref="E29:E34"/>
    <mergeCell ref="F29:F34"/>
    <mergeCell ref="E36:E39"/>
    <mergeCell ref="F36:F39"/>
    <mergeCell ref="B16:B18"/>
    <mergeCell ref="C16:F18"/>
    <mergeCell ref="B20:B23"/>
    <mergeCell ref="C20:F23"/>
    <mergeCell ref="B25:B27"/>
    <mergeCell ref="C25:C27"/>
    <mergeCell ref="E25:E27"/>
    <mergeCell ref="F25:F27"/>
    <mergeCell ref="A1:G1"/>
    <mergeCell ref="O1:U1"/>
    <mergeCell ref="B8:H8"/>
    <mergeCell ref="B11:F14"/>
    <mergeCell ref="G11:G14"/>
    <mergeCell ref="H11:H14"/>
    <mergeCell ref="J11:L11"/>
    <mergeCell ref="J12:L12"/>
  </mergeCells>
  <phoneticPr fontId="2"/>
  <hyperlinks>
    <hyperlink ref="A1:G1" location="対象製品ﾘｽﾄ!B19" display="製品対象リストへ戻る" xr:uid="{A31DD805-1CDD-4D16-809A-66F54520A547}"/>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00B0F0"/>
  </sheetPr>
  <dimension ref="A1:P86"/>
  <sheetViews>
    <sheetView showGridLines="0" zoomScale="75" zoomScaleNormal="75" zoomScaleSheetLayoutView="100" workbookViewId="0">
      <selection sqref="A1:G1"/>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4" width="8.88671875" style="2" customWidth="1"/>
    <col min="15" max="15" width="3.109375" style="2" customWidth="1"/>
    <col min="16" max="240" width="9" style="2"/>
    <col min="241" max="241" width="1.6640625" style="2" customWidth="1"/>
    <col min="242" max="242" width="6.6640625" style="2" customWidth="1"/>
    <col min="243" max="243" width="4.77734375" style="2" customWidth="1"/>
    <col min="244" max="244" width="1.6640625" style="2" customWidth="1"/>
    <col min="245" max="245" width="4.6640625" style="2" customWidth="1"/>
    <col min="246" max="246" width="14.109375" style="2" bestFit="1" customWidth="1"/>
    <col min="247" max="247" width="9.109375" style="2" customWidth="1"/>
    <col min="248" max="248" width="60.44140625" style="2" bestFit="1" customWidth="1"/>
    <col min="249" max="249" width="1.6640625" style="2" customWidth="1"/>
    <col min="250" max="254" width="5.6640625" style="2" customWidth="1"/>
    <col min="255" max="255" width="3.44140625" style="2" customWidth="1"/>
    <col min="256" max="256" width="9" style="2"/>
    <col min="257" max="257" width="6" style="2" bestFit="1"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1.6640625" style="2" customWidth="1"/>
    <col min="264" max="264" width="6.109375" style="2" customWidth="1"/>
    <col min="265" max="265" width="1.6640625" style="2" customWidth="1"/>
    <col min="266" max="266" width="6.109375" style="2" customWidth="1"/>
    <col min="267" max="267" width="3.6640625" style="2" customWidth="1"/>
    <col min="268" max="268" width="6.109375" style="2" customWidth="1"/>
    <col min="269" max="269" width="5.6640625" style="2" bestFit="1" customWidth="1"/>
    <col min="270" max="496" width="9" style="2"/>
    <col min="497" max="497" width="1.6640625" style="2" customWidth="1"/>
    <col min="498" max="498" width="6.6640625" style="2" customWidth="1"/>
    <col min="499" max="499" width="4.77734375" style="2" customWidth="1"/>
    <col min="500" max="500" width="1.6640625" style="2" customWidth="1"/>
    <col min="501" max="501" width="4.6640625" style="2" customWidth="1"/>
    <col min="502" max="502" width="14.109375" style="2" bestFit="1" customWidth="1"/>
    <col min="503" max="503" width="9.109375" style="2" customWidth="1"/>
    <col min="504" max="504" width="60.44140625" style="2" bestFit="1" customWidth="1"/>
    <col min="505" max="505" width="1.6640625" style="2" customWidth="1"/>
    <col min="506" max="510" width="5.6640625" style="2" customWidth="1"/>
    <col min="511" max="511" width="3.44140625" style="2" customWidth="1"/>
    <col min="512" max="512" width="9" style="2"/>
    <col min="513" max="513" width="6" style="2" bestFit="1"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1.6640625" style="2" customWidth="1"/>
    <col min="520" max="520" width="6.109375" style="2" customWidth="1"/>
    <col min="521" max="521" width="1.6640625" style="2" customWidth="1"/>
    <col min="522" max="522" width="6.109375" style="2" customWidth="1"/>
    <col min="523" max="523" width="3.6640625" style="2" customWidth="1"/>
    <col min="524" max="524" width="6.109375" style="2" customWidth="1"/>
    <col min="525" max="525" width="5.6640625" style="2" bestFit="1" customWidth="1"/>
    <col min="526" max="752" width="9" style="2"/>
    <col min="753" max="753" width="1.6640625" style="2" customWidth="1"/>
    <col min="754" max="754" width="6.6640625" style="2" customWidth="1"/>
    <col min="755" max="755" width="4.77734375" style="2" customWidth="1"/>
    <col min="756" max="756" width="1.6640625" style="2" customWidth="1"/>
    <col min="757" max="757" width="4.6640625" style="2" customWidth="1"/>
    <col min="758" max="758" width="14.109375" style="2" bestFit="1" customWidth="1"/>
    <col min="759" max="759" width="9.109375" style="2" customWidth="1"/>
    <col min="760" max="760" width="60.44140625" style="2" bestFit="1" customWidth="1"/>
    <col min="761" max="761" width="1.6640625" style="2" customWidth="1"/>
    <col min="762" max="766" width="5.6640625" style="2" customWidth="1"/>
    <col min="767" max="767" width="3.44140625" style="2" customWidth="1"/>
    <col min="768" max="768" width="9" style="2"/>
    <col min="769" max="769" width="6" style="2" bestFit="1"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1.6640625" style="2" customWidth="1"/>
    <col min="776" max="776" width="6.109375" style="2" customWidth="1"/>
    <col min="777" max="777" width="1.6640625" style="2" customWidth="1"/>
    <col min="778" max="778" width="6.109375" style="2" customWidth="1"/>
    <col min="779" max="779" width="3.6640625" style="2" customWidth="1"/>
    <col min="780" max="780" width="6.109375" style="2" customWidth="1"/>
    <col min="781" max="781" width="5.6640625" style="2" bestFit="1" customWidth="1"/>
    <col min="782" max="1008" width="9" style="2"/>
    <col min="1009" max="1009" width="1.6640625" style="2" customWidth="1"/>
    <col min="1010" max="1010" width="6.6640625" style="2" customWidth="1"/>
    <col min="1011" max="1011" width="4.77734375" style="2" customWidth="1"/>
    <col min="1012" max="1012" width="1.6640625" style="2" customWidth="1"/>
    <col min="1013" max="1013" width="4.6640625" style="2" customWidth="1"/>
    <col min="1014" max="1014" width="14.109375" style="2" bestFit="1" customWidth="1"/>
    <col min="1015" max="1015" width="9.109375" style="2" customWidth="1"/>
    <col min="1016" max="1016" width="60.44140625" style="2" bestFit="1" customWidth="1"/>
    <col min="1017" max="1017" width="1.6640625" style="2" customWidth="1"/>
    <col min="1018" max="1022" width="5.6640625" style="2" customWidth="1"/>
    <col min="1023" max="1023" width="3.44140625" style="2" customWidth="1"/>
    <col min="1024" max="1024" width="9" style="2"/>
    <col min="1025" max="1025" width="6" style="2" bestFit="1"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1.6640625" style="2" customWidth="1"/>
    <col min="1032" max="1032" width="6.109375" style="2" customWidth="1"/>
    <col min="1033" max="1033" width="1.6640625" style="2" customWidth="1"/>
    <col min="1034" max="1034" width="6.109375" style="2" customWidth="1"/>
    <col min="1035" max="1035" width="3.6640625" style="2" customWidth="1"/>
    <col min="1036" max="1036" width="6.109375" style="2" customWidth="1"/>
    <col min="1037" max="1037" width="5.6640625" style="2" bestFit="1" customWidth="1"/>
    <col min="1038" max="1264" width="9" style="2"/>
    <col min="1265" max="1265" width="1.6640625" style="2" customWidth="1"/>
    <col min="1266" max="1266" width="6.6640625" style="2" customWidth="1"/>
    <col min="1267" max="1267" width="4.77734375" style="2" customWidth="1"/>
    <col min="1268" max="1268" width="1.6640625" style="2" customWidth="1"/>
    <col min="1269" max="1269" width="4.6640625" style="2" customWidth="1"/>
    <col min="1270" max="1270" width="14.109375" style="2" bestFit="1" customWidth="1"/>
    <col min="1271" max="1271" width="9.109375" style="2" customWidth="1"/>
    <col min="1272" max="1272" width="60.44140625" style="2" bestFit="1" customWidth="1"/>
    <col min="1273" max="1273" width="1.6640625" style="2" customWidth="1"/>
    <col min="1274" max="1278" width="5.6640625" style="2" customWidth="1"/>
    <col min="1279" max="1279" width="3.44140625" style="2" customWidth="1"/>
    <col min="1280" max="1280" width="9" style="2"/>
    <col min="1281" max="1281" width="6" style="2" bestFit="1"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1.6640625" style="2" customWidth="1"/>
    <col min="1288" max="1288" width="6.109375" style="2" customWidth="1"/>
    <col min="1289" max="1289" width="1.6640625" style="2" customWidth="1"/>
    <col min="1290" max="1290" width="6.109375" style="2" customWidth="1"/>
    <col min="1291" max="1291" width="3.6640625" style="2" customWidth="1"/>
    <col min="1292" max="1292" width="6.109375" style="2" customWidth="1"/>
    <col min="1293" max="1293" width="5.6640625" style="2" bestFit="1" customWidth="1"/>
    <col min="1294" max="1520" width="9" style="2"/>
    <col min="1521" max="1521" width="1.6640625" style="2" customWidth="1"/>
    <col min="1522" max="1522" width="6.6640625" style="2" customWidth="1"/>
    <col min="1523" max="1523" width="4.77734375" style="2" customWidth="1"/>
    <col min="1524" max="1524" width="1.6640625" style="2" customWidth="1"/>
    <col min="1525" max="1525" width="4.6640625" style="2" customWidth="1"/>
    <col min="1526" max="1526" width="14.109375" style="2" bestFit="1" customWidth="1"/>
    <col min="1527" max="1527" width="9.109375" style="2" customWidth="1"/>
    <col min="1528" max="1528" width="60.44140625" style="2" bestFit="1" customWidth="1"/>
    <col min="1529" max="1529" width="1.6640625" style="2" customWidth="1"/>
    <col min="1530" max="1534" width="5.6640625" style="2" customWidth="1"/>
    <col min="1535" max="1535" width="3.44140625" style="2" customWidth="1"/>
    <col min="1536" max="1536" width="9" style="2"/>
    <col min="1537" max="1537" width="6" style="2" bestFit="1"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1.6640625" style="2" customWidth="1"/>
    <col min="1544" max="1544" width="6.109375" style="2" customWidth="1"/>
    <col min="1545" max="1545" width="1.6640625" style="2" customWidth="1"/>
    <col min="1546" max="1546" width="6.109375" style="2" customWidth="1"/>
    <col min="1547" max="1547" width="3.6640625" style="2" customWidth="1"/>
    <col min="1548" max="1548" width="6.109375" style="2" customWidth="1"/>
    <col min="1549" max="1549" width="5.6640625" style="2" bestFit="1" customWidth="1"/>
    <col min="1550" max="1776" width="9" style="2"/>
    <col min="1777" max="1777" width="1.6640625" style="2" customWidth="1"/>
    <col min="1778" max="1778" width="6.6640625" style="2" customWidth="1"/>
    <col min="1779" max="1779" width="4.77734375" style="2" customWidth="1"/>
    <col min="1780" max="1780" width="1.6640625" style="2" customWidth="1"/>
    <col min="1781" max="1781" width="4.6640625" style="2" customWidth="1"/>
    <col min="1782" max="1782" width="14.109375" style="2" bestFit="1" customWidth="1"/>
    <col min="1783" max="1783" width="9.109375" style="2" customWidth="1"/>
    <col min="1784" max="1784" width="60.44140625" style="2" bestFit="1" customWidth="1"/>
    <col min="1785" max="1785" width="1.6640625" style="2" customWidth="1"/>
    <col min="1786" max="1790" width="5.6640625" style="2" customWidth="1"/>
    <col min="1791" max="1791" width="3.44140625" style="2" customWidth="1"/>
    <col min="1792" max="1792" width="9" style="2"/>
    <col min="1793" max="1793" width="6" style="2" bestFit="1"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1.6640625" style="2" customWidth="1"/>
    <col min="1800" max="1800" width="6.109375" style="2" customWidth="1"/>
    <col min="1801" max="1801" width="1.6640625" style="2" customWidth="1"/>
    <col min="1802" max="1802" width="6.109375" style="2" customWidth="1"/>
    <col min="1803" max="1803" width="3.6640625" style="2" customWidth="1"/>
    <col min="1804" max="1804" width="6.109375" style="2" customWidth="1"/>
    <col min="1805" max="1805" width="5.6640625" style="2" bestFit="1" customWidth="1"/>
    <col min="1806" max="2032" width="9" style="2"/>
    <col min="2033" max="2033" width="1.6640625" style="2" customWidth="1"/>
    <col min="2034" max="2034" width="6.6640625" style="2" customWidth="1"/>
    <col min="2035" max="2035" width="4.77734375" style="2" customWidth="1"/>
    <col min="2036" max="2036" width="1.6640625" style="2" customWidth="1"/>
    <col min="2037" max="2037" width="4.6640625" style="2" customWidth="1"/>
    <col min="2038" max="2038" width="14.109375" style="2" bestFit="1" customWidth="1"/>
    <col min="2039" max="2039" width="9.109375" style="2" customWidth="1"/>
    <col min="2040" max="2040" width="60.44140625" style="2" bestFit="1" customWidth="1"/>
    <col min="2041" max="2041" width="1.6640625" style="2" customWidth="1"/>
    <col min="2042" max="2046" width="5.6640625" style="2" customWidth="1"/>
    <col min="2047" max="2047" width="3.44140625" style="2" customWidth="1"/>
    <col min="2048" max="2048" width="9" style="2"/>
    <col min="2049" max="2049" width="6" style="2" bestFit="1"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1.6640625" style="2" customWidth="1"/>
    <col min="2056" max="2056" width="6.109375" style="2" customWidth="1"/>
    <col min="2057" max="2057" width="1.6640625" style="2" customWidth="1"/>
    <col min="2058" max="2058" width="6.109375" style="2" customWidth="1"/>
    <col min="2059" max="2059" width="3.6640625" style="2" customWidth="1"/>
    <col min="2060" max="2060" width="6.109375" style="2" customWidth="1"/>
    <col min="2061" max="2061" width="5.6640625" style="2" bestFit="1" customWidth="1"/>
    <col min="2062" max="2288" width="9" style="2"/>
    <col min="2289" max="2289" width="1.6640625" style="2" customWidth="1"/>
    <col min="2290" max="2290" width="6.6640625" style="2" customWidth="1"/>
    <col min="2291" max="2291" width="4.77734375" style="2" customWidth="1"/>
    <col min="2292" max="2292" width="1.6640625" style="2" customWidth="1"/>
    <col min="2293" max="2293" width="4.6640625" style="2" customWidth="1"/>
    <col min="2294" max="2294" width="14.109375" style="2" bestFit="1" customWidth="1"/>
    <col min="2295" max="2295" width="9.109375" style="2" customWidth="1"/>
    <col min="2296" max="2296" width="60.44140625" style="2" bestFit="1" customWidth="1"/>
    <col min="2297" max="2297" width="1.6640625" style="2" customWidth="1"/>
    <col min="2298" max="2302" width="5.6640625" style="2" customWidth="1"/>
    <col min="2303" max="2303" width="3.44140625" style="2" customWidth="1"/>
    <col min="2304" max="2304" width="9" style="2"/>
    <col min="2305" max="2305" width="6" style="2" bestFit="1"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1.6640625" style="2" customWidth="1"/>
    <col min="2312" max="2312" width="6.109375" style="2" customWidth="1"/>
    <col min="2313" max="2313" width="1.6640625" style="2" customWidth="1"/>
    <col min="2314" max="2314" width="6.109375" style="2" customWidth="1"/>
    <col min="2315" max="2315" width="3.6640625" style="2" customWidth="1"/>
    <col min="2316" max="2316" width="6.109375" style="2" customWidth="1"/>
    <col min="2317" max="2317" width="5.6640625" style="2" bestFit="1" customWidth="1"/>
    <col min="2318" max="2544" width="9" style="2"/>
    <col min="2545" max="2545" width="1.6640625" style="2" customWidth="1"/>
    <col min="2546" max="2546" width="6.6640625" style="2" customWidth="1"/>
    <col min="2547" max="2547" width="4.77734375" style="2" customWidth="1"/>
    <col min="2548" max="2548" width="1.6640625" style="2" customWidth="1"/>
    <col min="2549" max="2549" width="4.6640625" style="2" customWidth="1"/>
    <col min="2550" max="2550" width="14.109375" style="2" bestFit="1" customWidth="1"/>
    <col min="2551" max="2551" width="9.109375" style="2" customWidth="1"/>
    <col min="2552" max="2552" width="60.44140625" style="2" bestFit="1" customWidth="1"/>
    <col min="2553" max="2553" width="1.6640625" style="2" customWidth="1"/>
    <col min="2554" max="2558" width="5.6640625" style="2" customWidth="1"/>
    <col min="2559" max="2559" width="3.44140625" style="2" customWidth="1"/>
    <col min="2560" max="2560" width="9" style="2"/>
    <col min="2561" max="2561" width="6" style="2" bestFit="1"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1.6640625" style="2" customWidth="1"/>
    <col min="2568" max="2568" width="6.109375" style="2" customWidth="1"/>
    <col min="2569" max="2569" width="1.6640625" style="2" customWidth="1"/>
    <col min="2570" max="2570" width="6.109375" style="2" customWidth="1"/>
    <col min="2571" max="2571" width="3.6640625" style="2" customWidth="1"/>
    <col min="2572" max="2572" width="6.109375" style="2" customWidth="1"/>
    <col min="2573" max="2573" width="5.6640625" style="2" bestFit="1" customWidth="1"/>
    <col min="2574" max="2800" width="9" style="2"/>
    <col min="2801" max="2801" width="1.6640625" style="2" customWidth="1"/>
    <col min="2802" max="2802" width="6.6640625" style="2" customWidth="1"/>
    <col min="2803" max="2803" width="4.77734375" style="2" customWidth="1"/>
    <col min="2804" max="2804" width="1.6640625" style="2" customWidth="1"/>
    <col min="2805" max="2805" width="4.6640625" style="2" customWidth="1"/>
    <col min="2806" max="2806" width="14.109375" style="2" bestFit="1" customWidth="1"/>
    <col min="2807" max="2807" width="9.109375" style="2" customWidth="1"/>
    <col min="2808" max="2808" width="60.44140625" style="2" bestFit="1" customWidth="1"/>
    <col min="2809" max="2809" width="1.6640625" style="2" customWidth="1"/>
    <col min="2810" max="2814" width="5.6640625" style="2" customWidth="1"/>
    <col min="2815" max="2815" width="3.44140625" style="2" customWidth="1"/>
    <col min="2816" max="2816" width="9" style="2"/>
    <col min="2817" max="2817" width="6" style="2" bestFit="1"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1.6640625" style="2" customWidth="1"/>
    <col min="2824" max="2824" width="6.109375" style="2" customWidth="1"/>
    <col min="2825" max="2825" width="1.6640625" style="2" customWidth="1"/>
    <col min="2826" max="2826" width="6.109375" style="2" customWidth="1"/>
    <col min="2827" max="2827" width="3.6640625" style="2" customWidth="1"/>
    <col min="2828" max="2828" width="6.109375" style="2" customWidth="1"/>
    <col min="2829" max="2829" width="5.6640625" style="2" bestFit="1" customWidth="1"/>
    <col min="2830" max="3056" width="9" style="2"/>
    <col min="3057" max="3057" width="1.6640625" style="2" customWidth="1"/>
    <col min="3058" max="3058" width="6.6640625" style="2" customWidth="1"/>
    <col min="3059" max="3059" width="4.77734375" style="2" customWidth="1"/>
    <col min="3060" max="3060" width="1.6640625" style="2" customWidth="1"/>
    <col min="3061" max="3061" width="4.6640625" style="2" customWidth="1"/>
    <col min="3062" max="3062" width="14.109375" style="2" bestFit="1" customWidth="1"/>
    <col min="3063" max="3063" width="9.109375" style="2" customWidth="1"/>
    <col min="3064" max="3064" width="60.44140625" style="2" bestFit="1" customWidth="1"/>
    <col min="3065" max="3065" width="1.6640625" style="2" customWidth="1"/>
    <col min="3066" max="3070" width="5.6640625" style="2" customWidth="1"/>
    <col min="3071" max="3071" width="3.44140625" style="2" customWidth="1"/>
    <col min="3072" max="3072" width="9" style="2"/>
    <col min="3073" max="3073" width="6" style="2" bestFit="1"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1.6640625" style="2" customWidth="1"/>
    <col min="3080" max="3080" width="6.109375" style="2" customWidth="1"/>
    <col min="3081" max="3081" width="1.6640625" style="2" customWidth="1"/>
    <col min="3082" max="3082" width="6.109375" style="2" customWidth="1"/>
    <col min="3083" max="3083" width="3.6640625" style="2" customWidth="1"/>
    <col min="3084" max="3084" width="6.109375" style="2" customWidth="1"/>
    <col min="3085" max="3085" width="5.6640625" style="2" bestFit="1" customWidth="1"/>
    <col min="3086" max="3312" width="9" style="2"/>
    <col min="3313" max="3313" width="1.6640625" style="2" customWidth="1"/>
    <col min="3314" max="3314" width="6.6640625" style="2" customWidth="1"/>
    <col min="3315" max="3315" width="4.77734375" style="2" customWidth="1"/>
    <col min="3316" max="3316" width="1.6640625" style="2" customWidth="1"/>
    <col min="3317" max="3317" width="4.6640625" style="2" customWidth="1"/>
    <col min="3318" max="3318" width="14.109375" style="2" bestFit="1" customWidth="1"/>
    <col min="3319" max="3319" width="9.109375" style="2" customWidth="1"/>
    <col min="3320" max="3320" width="60.44140625" style="2" bestFit="1" customWidth="1"/>
    <col min="3321" max="3321" width="1.6640625" style="2" customWidth="1"/>
    <col min="3322" max="3326" width="5.6640625" style="2" customWidth="1"/>
    <col min="3327" max="3327" width="3.44140625" style="2" customWidth="1"/>
    <col min="3328" max="3328" width="9" style="2"/>
    <col min="3329" max="3329" width="6" style="2" bestFit="1"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1.6640625" style="2" customWidth="1"/>
    <col min="3336" max="3336" width="6.109375" style="2" customWidth="1"/>
    <col min="3337" max="3337" width="1.6640625" style="2" customWidth="1"/>
    <col min="3338" max="3338" width="6.109375" style="2" customWidth="1"/>
    <col min="3339" max="3339" width="3.6640625" style="2" customWidth="1"/>
    <col min="3340" max="3340" width="6.109375" style="2" customWidth="1"/>
    <col min="3341" max="3341" width="5.6640625" style="2" bestFit="1" customWidth="1"/>
    <col min="3342" max="3568" width="9" style="2"/>
    <col min="3569" max="3569" width="1.6640625" style="2" customWidth="1"/>
    <col min="3570" max="3570" width="6.6640625" style="2" customWidth="1"/>
    <col min="3571" max="3571" width="4.77734375" style="2" customWidth="1"/>
    <col min="3572" max="3572" width="1.6640625" style="2" customWidth="1"/>
    <col min="3573" max="3573" width="4.6640625" style="2" customWidth="1"/>
    <col min="3574" max="3574" width="14.109375" style="2" bestFit="1" customWidth="1"/>
    <col min="3575" max="3575" width="9.109375" style="2" customWidth="1"/>
    <col min="3576" max="3576" width="60.44140625" style="2" bestFit="1" customWidth="1"/>
    <col min="3577" max="3577" width="1.6640625" style="2" customWidth="1"/>
    <col min="3578" max="3582" width="5.6640625" style="2" customWidth="1"/>
    <col min="3583" max="3583" width="3.44140625" style="2" customWidth="1"/>
    <col min="3584" max="3584" width="9" style="2"/>
    <col min="3585" max="3585" width="6" style="2" bestFit="1"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1.6640625" style="2" customWidth="1"/>
    <col min="3592" max="3592" width="6.109375" style="2" customWidth="1"/>
    <col min="3593" max="3593" width="1.6640625" style="2" customWidth="1"/>
    <col min="3594" max="3594" width="6.109375" style="2" customWidth="1"/>
    <col min="3595" max="3595" width="3.6640625" style="2" customWidth="1"/>
    <col min="3596" max="3596" width="6.109375" style="2" customWidth="1"/>
    <col min="3597" max="3597" width="5.6640625" style="2" bestFit="1" customWidth="1"/>
    <col min="3598" max="3824" width="9" style="2"/>
    <col min="3825" max="3825" width="1.6640625" style="2" customWidth="1"/>
    <col min="3826" max="3826" width="6.6640625" style="2" customWidth="1"/>
    <col min="3827" max="3827" width="4.77734375" style="2" customWidth="1"/>
    <col min="3828" max="3828" width="1.6640625" style="2" customWidth="1"/>
    <col min="3829" max="3829" width="4.6640625" style="2" customWidth="1"/>
    <col min="3830" max="3830" width="14.109375" style="2" bestFit="1" customWidth="1"/>
    <col min="3831" max="3831" width="9.109375" style="2" customWidth="1"/>
    <col min="3832" max="3832" width="60.44140625" style="2" bestFit="1" customWidth="1"/>
    <col min="3833" max="3833" width="1.6640625" style="2" customWidth="1"/>
    <col min="3834" max="3838" width="5.6640625" style="2" customWidth="1"/>
    <col min="3839" max="3839" width="3.44140625" style="2" customWidth="1"/>
    <col min="3840" max="3840" width="9" style="2"/>
    <col min="3841" max="3841" width="6" style="2" bestFit="1"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1.6640625" style="2" customWidth="1"/>
    <col min="3848" max="3848" width="6.109375" style="2" customWidth="1"/>
    <col min="3849" max="3849" width="1.6640625" style="2" customWidth="1"/>
    <col min="3850" max="3850" width="6.109375" style="2" customWidth="1"/>
    <col min="3851" max="3851" width="3.6640625" style="2" customWidth="1"/>
    <col min="3852" max="3852" width="6.109375" style="2" customWidth="1"/>
    <col min="3853" max="3853" width="5.6640625" style="2" bestFit="1" customWidth="1"/>
    <col min="3854" max="4080" width="9" style="2"/>
    <col min="4081" max="4081" width="1.6640625" style="2" customWidth="1"/>
    <col min="4082" max="4082" width="6.6640625" style="2" customWidth="1"/>
    <col min="4083" max="4083" width="4.77734375" style="2" customWidth="1"/>
    <col min="4084" max="4084" width="1.6640625" style="2" customWidth="1"/>
    <col min="4085" max="4085" width="4.6640625" style="2" customWidth="1"/>
    <col min="4086" max="4086" width="14.109375" style="2" bestFit="1" customWidth="1"/>
    <col min="4087" max="4087" width="9.109375" style="2" customWidth="1"/>
    <col min="4088" max="4088" width="60.44140625" style="2" bestFit="1" customWidth="1"/>
    <col min="4089" max="4089" width="1.6640625" style="2" customWidth="1"/>
    <col min="4090" max="4094" width="5.6640625" style="2" customWidth="1"/>
    <col min="4095" max="4095" width="3.44140625" style="2" customWidth="1"/>
    <col min="4096" max="4096" width="9" style="2"/>
    <col min="4097" max="4097" width="6" style="2" bestFit="1"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1.6640625" style="2" customWidth="1"/>
    <col min="4104" max="4104" width="6.109375" style="2" customWidth="1"/>
    <col min="4105" max="4105" width="1.6640625" style="2" customWidth="1"/>
    <col min="4106" max="4106" width="6.109375" style="2" customWidth="1"/>
    <col min="4107" max="4107" width="3.6640625" style="2" customWidth="1"/>
    <col min="4108" max="4108" width="6.109375" style="2" customWidth="1"/>
    <col min="4109" max="4109" width="5.6640625" style="2" bestFit="1" customWidth="1"/>
    <col min="4110" max="4336" width="9" style="2"/>
    <col min="4337" max="4337" width="1.6640625" style="2" customWidth="1"/>
    <col min="4338" max="4338" width="6.6640625" style="2" customWidth="1"/>
    <col min="4339" max="4339" width="4.77734375" style="2" customWidth="1"/>
    <col min="4340" max="4340" width="1.6640625" style="2" customWidth="1"/>
    <col min="4341" max="4341" width="4.6640625" style="2" customWidth="1"/>
    <col min="4342" max="4342" width="14.109375" style="2" bestFit="1" customWidth="1"/>
    <col min="4343" max="4343" width="9.109375" style="2" customWidth="1"/>
    <col min="4344" max="4344" width="60.44140625" style="2" bestFit="1" customWidth="1"/>
    <col min="4345" max="4345" width="1.6640625" style="2" customWidth="1"/>
    <col min="4346" max="4350" width="5.6640625" style="2" customWidth="1"/>
    <col min="4351" max="4351" width="3.44140625" style="2" customWidth="1"/>
    <col min="4352" max="4352" width="9" style="2"/>
    <col min="4353" max="4353" width="6" style="2" bestFit="1"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1.6640625" style="2" customWidth="1"/>
    <col min="4360" max="4360" width="6.109375" style="2" customWidth="1"/>
    <col min="4361" max="4361" width="1.6640625" style="2" customWidth="1"/>
    <col min="4362" max="4362" width="6.109375" style="2" customWidth="1"/>
    <col min="4363" max="4363" width="3.6640625" style="2" customWidth="1"/>
    <col min="4364" max="4364" width="6.109375" style="2" customWidth="1"/>
    <col min="4365" max="4365" width="5.6640625" style="2" bestFit="1" customWidth="1"/>
    <col min="4366" max="4592" width="9" style="2"/>
    <col min="4593" max="4593" width="1.6640625" style="2" customWidth="1"/>
    <col min="4594" max="4594" width="6.6640625" style="2" customWidth="1"/>
    <col min="4595" max="4595" width="4.77734375" style="2" customWidth="1"/>
    <col min="4596" max="4596" width="1.6640625" style="2" customWidth="1"/>
    <col min="4597" max="4597" width="4.6640625" style="2" customWidth="1"/>
    <col min="4598" max="4598" width="14.109375" style="2" bestFit="1" customWidth="1"/>
    <col min="4599" max="4599" width="9.109375" style="2" customWidth="1"/>
    <col min="4600" max="4600" width="60.44140625" style="2" bestFit="1" customWidth="1"/>
    <col min="4601" max="4601" width="1.6640625" style="2" customWidth="1"/>
    <col min="4602" max="4606" width="5.6640625" style="2" customWidth="1"/>
    <col min="4607" max="4607" width="3.44140625" style="2" customWidth="1"/>
    <col min="4608" max="4608" width="9" style="2"/>
    <col min="4609" max="4609" width="6" style="2" bestFit="1"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1.6640625" style="2" customWidth="1"/>
    <col min="4616" max="4616" width="6.109375" style="2" customWidth="1"/>
    <col min="4617" max="4617" width="1.6640625" style="2" customWidth="1"/>
    <col min="4618" max="4618" width="6.109375" style="2" customWidth="1"/>
    <col min="4619" max="4619" width="3.6640625" style="2" customWidth="1"/>
    <col min="4620" max="4620" width="6.109375" style="2" customWidth="1"/>
    <col min="4621" max="4621" width="5.6640625" style="2" bestFit="1" customWidth="1"/>
    <col min="4622" max="4848" width="9" style="2"/>
    <col min="4849" max="4849" width="1.6640625" style="2" customWidth="1"/>
    <col min="4850" max="4850" width="6.6640625" style="2" customWidth="1"/>
    <col min="4851" max="4851" width="4.77734375" style="2" customWidth="1"/>
    <col min="4852" max="4852" width="1.6640625" style="2" customWidth="1"/>
    <col min="4853" max="4853" width="4.6640625" style="2" customWidth="1"/>
    <col min="4854" max="4854" width="14.109375" style="2" bestFit="1" customWidth="1"/>
    <col min="4855" max="4855" width="9.109375" style="2" customWidth="1"/>
    <col min="4856" max="4856" width="60.44140625" style="2" bestFit="1" customWidth="1"/>
    <col min="4857" max="4857" width="1.6640625" style="2" customWidth="1"/>
    <col min="4858" max="4862" width="5.6640625" style="2" customWidth="1"/>
    <col min="4863" max="4863" width="3.44140625" style="2" customWidth="1"/>
    <col min="4864" max="4864" width="9" style="2"/>
    <col min="4865" max="4865" width="6" style="2" bestFit="1"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1.6640625" style="2" customWidth="1"/>
    <col min="4872" max="4872" width="6.109375" style="2" customWidth="1"/>
    <col min="4873" max="4873" width="1.6640625" style="2" customWidth="1"/>
    <col min="4874" max="4874" width="6.109375" style="2" customWidth="1"/>
    <col min="4875" max="4875" width="3.6640625" style="2" customWidth="1"/>
    <col min="4876" max="4876" width="6.109375" style="2" customWidth="1"/>
    <col min="4877" max="4877" width="5.6640625" style="2" bestFit="1" customWidth="1"/>
    <col min="4878" max="5104" width="9" style="2"/>
    <col min="5105" max="5105" width="1.6640625" style="2" customWidth="1"/>
    <col min="5106" max="5106" width="6.6640625" style="2" customWidth="1"/>
    <col min="5107" max="5107" width="4.77734375" style="2" customWidth="1"/>
    <col min="5108" max="5108" width="1.6640625" style="2" customWidth="1"/>
    <col min="5109" max="5109" width="4.6640625" style="2" customWidth="1"/>
    <col min="5110" max="5110" width="14.109375" style="2" bestFit="1" customWidth="1"/>
    <col min="5111" max="5111" width="9.109375" style="2" customWidth="1"/>
    <col min="5112" max="5112" width="60.44140625" style="2" bestFit="1" customWidth="1"/>
    <col min="5113" max="5113" width="1.6640625" style="2" customWidth="1"/>
    <col min="5114" max="5118" width="5.6640625" style="2" customWidth="1"/>
    <col min="5119" max="5119" width="3.44140625" style="2" customWidth="1"/>
    <col min="5120" max="5120" width="9" style="2"/>
    <col min="5121" max="5121" width="6" style="2" bestFit="1"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1.6640625" style="2" customWidth="1"/>
    <col min="5128" max="5128" width="6.109375" style="2" customWidth="1"/>
    <col min="5129" max="5129" width="1.6640625" style="2" customWidth="1"/>
    <col min="5130" max="5130" width="6.109375" style="2" customWidth="1"/>
    <col min="5131" max="5131" width="3.6640625" style="2" customWidth="1"/>
    <col min="5132" max="5132" width="6.109375" style="2" customWidth="1"/>
    <col min="5133" max="5133" width="5.6640625" style="2" bestFit="1" customWidth="1"/>
    <col min="5134" max="5360" width="9" style="2"/>
    <col min="5361" max="5361" width="1.6640625" style="2" customWidth="1"/>
    <col min="5362" max="5362" width="6.6640625" style="2" customWidth="1"/>
    <col min="5363" max="5363" width="4.77734375" style="2" customWidth="1"/>
    <col min="5364" max="5364" width="1.6640625" style="2" customWidth="1"/>
    <col min="5365" max="5365" width="4.6640625" style="2" customWidth="1"/>
    <col min="5366" max="5366" width="14.109375" style="2" bestFit="1" customWidth="1"/>
    <col min="5367" max="5367" width="9.109375" style="2" customWidth="1"/>
    <col min="5368" max="5368" width="60.44140625" style="2" bestFit="1" customWidth="1"/>
    <col min="5369" max="5369" width="1.6640625" style="2" customWidth="1"/>
    <col min="5370" max="5374" width="5.6640625" style="2" customWidth="1"/>
    <col min="5375" max="5375" width="3.44140625" style="2" customWidth="1"/>
    <col min="5376" max="5376" width="9" style="2"/>
    <col min="5377" max="5377" width="6" style="2" bestFit="1"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1.6640625" style="2" customWidth="1"/>
    <col min="5384" max="5384" width="6.109375" style="2" customWidth="1"/>
    <col min="5385" max="5385" width="1.6640625" style="2" customWidth="1"/>
    <col min="5386" max="5386" width="6.109375" style="2" customWidth="1"/>
    <col min="5387" max="5387" width="3.6640625" style="2" customWidth="1"/>
    <col min="5388" max="5388" width="6.109375" style="2" customWidth="1"/>
    <col min="5389" max="5389" width="5.6640625" style="2" bestFit="1" customWidth="1"/>
    <col min="5390" max="5616" width="9" style="2"/>
    <col min="5617" max="5617" width="1.6640625" style="2" customWidth="1"/>
    <col min="5618" max="5618" width="6.6640625" style="2" customWidth="1"/>
    <col min="5619" max="5619" width="4.77734375" style="2" customWidth="1"/>
    <col min="5620" max="5620" width="1.6640625" style="2" customWidth="1"/>
    <col min="5621" max="5621" width="4.6640625" style="2" customWidth="1"/>
    <col min="5622" max="5622" width="14.109375" style="2" bestFit="1" customWidth="1"/>
    <col min="5623" max="5623" width="9.109375" style="2" customWidth="1"/>
    <col min="5624" max="5624" width="60.44140625" style="2" bestFit="1" customWidth="1"/>
    <col min="5625" max="5625" width="1.6640625" style="2" customWidth="1"/>
    <col min="5626" max="5630" width="5.6640625" style="2" customWidth="1"/>
    <col min="5631" max="5631" width="3.44140625" style="2" customWidth="1"/>
    <col min="5632" max="5632" width="9" style="2"/>
    <col min="5633" max="5633" width="6" style="2" bestFit="1"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1.6640625" style="2" customWidth="1"/>
    <col min="5640" max="5640" width="6.109375" style="2" customWidth="1"/>
    <col min="5641" max="5641" width="1.6640625" style="2" customWidth="1"/>
    <col min="5642" max="5642" width="6.109375" style="2" customWidth="1"/>
    <col min="5643" max="5643" width="3.6640625" style="2" customWidth="1"/>
    <col min="5644" max="5644" width="6.109375" style="2" customWidth="1"/>
    <col min="5645" max="5645" width="5.6640625" style="2" bestFit="1" customWidth="1"/>
    <col min="5646" max="5872" width="9" style="2"/>
    <col min="5873" max="5873" width="1.6640625" style="2" customWidth="1"/>
    <col min="5874" max="5874" width="6.6640625" style="2" customWidth="1"/>
    <col min="5875" max="5875" width="4.77734375" style="2" customWidth="1"/>
    <col min="5876" max="5876" width="1.6640625" style="2" customWidth="1"/>
    <col min="5877" max="5877" width="4.6640625" style="2" customWidth="1"/>
    <col min="5878" max="5878" width="14.109375" style="2" bestFit="1" customWidth="1"/>
    <col min="5879" max="5879" width="9.109375" style="2" customWidth="1"/>
    <col min="5880" max="5880" width="60.44140625" style="2" bestFit="1" customWidth="1"/>
    <col min="5881" max="5881" width="1.6640625" style="2" customWidth="1"/>
    <col min="5882" max="5886" width="5.6640625" style="2" customWidth="1"/>
    <col min="5887" max="5887" width="3.44140625" style="2" customWidth="1"/>
    <col min="5888" max="5888" width="9" style="2"/>
    <col min="5889" max="5889" width="6" style="2" bestFit="1"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1.6640625" style="2" customWidth="1"/>
    <col min="5896" max="5896" width="6.109375" style="2" customWidth="1"/>
    <col min="5897" max="5897" width="1.6640625" style="2" customWidth="1"/>
    <col min="5898" max="5898" width="6.109375" style="2" customWidth="1"/>
    <col min="5899" max="5899" width="3.6640625" style="2" customWidth="1"/>
    <col min="5900" max="5900" width="6.109375" style="2" customWidth="1"/>
    <col min="5901" max="5901" width="5.6640625" style="2" bestFit="1" customWidth="1"/>
    <col min="5902" max="6128" width="9" style="2"/>
    <col min="6129" max="6129" width="1.6640625" style="2" customWidth="1"/>
    <col min="6130" max="6130" width="6.6640625" style="2" customWidth="1"/>
    <col min="6131" max="6131" width="4.77734375" style="2" customWidth="1"/>
    <col min="6132" max="6132" width="1.6640625" style="2" customWidth="1"/>
    <col min="6133" max="6133" width="4.6640625" style="2" customWidth="1"/>
    <col min="6134" max="6134" width="14.109375" style="2" bestFit="1" customWidth="1"/>
    <col min="6135" max="6135" width="9.109375" style="2" customWidth="1"/>
    <col min="6136" max="6136" width="60.44140625" style="2" bestFit="1" customWidth="1"/>
    <col min="6137" max="6137" width="1.6640625" style="2" customWidth="1"/>
    <col min="6138" max="6142" width="5.6640625" style="2" customWidth="1"/>
    <col min="6143" max="6143" width="3.44140625" style="2" customWidth="1"/>
    <col min="6144" max="6144" width="9" style="2"/>
    <col min="6145" max="6145" width="6" style="2" bestFit="1"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1.6640625" style="2" customWidth="1"/>
    <col min="6152" max="6152" width="6.109375" style="2" customWidth="1"/>
    <col min="6153" max="6153" width="1.6640625" style="2" customWidth="1"/>
    <col min="6154" max="6154" width="6.109375" style="2" customWidth="1"/>
    <col min="6155" max="6155" width="3.6640625" style="2" customWidth="1"/>
    <col min="6156" max="6156" width="6.109375" style="2" customWidth="1"/>
    <col min="6157" max="6157" width="5.6640625" style="2" bestFit="1" customWidth="1"/>
    <col min="6158" max="6384" width="9" style="2"/>
    <col min="6385" max="6385" width="1.6640625" style="2" customWidth="1"/>
    <col min="6386" max="6386" width="6.6640625" style="2" customWidth="1"/>
    <col min="6387" max="6387" width="4.77734375" style="2" customWidth="1"/>
    <col min="6388" max="6388" width="1.6640625" style="2" customWidth="1"/>
    <col min="6389" max="6389" width="4.6640625" style="2" customWidth="1"/>
    <col min="6390" max="6390" width="14.109375" style="2" bestFit="1" customWidth="1"/>
    <col min="6391" max="6391" width="9.109375" style="2" customWidth="1"/>
    <col min="6392" max="6392" width="60.44140625" style="2" bestFit="1" customWidth="1"/>
    <col min="6393" max="6393" width="1.6640625" style="2" customWidth="1"/>
    <col min="6394" max="6398" width="5.6640625" style="2" customWidth="1"/>
    <col min="6399" max="6399" width="3.44140625" style="2" customWidth="1"/>
    <col min="6400" max="6400" width="9" style="2"/>
    <col min="6401" max="6401" width="6" style="2" bestFit="1"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1.6640625" style="2" customWidth="1"/>
    <col min="6408" max="6408" width="6.109375" style="2" customWidth="1"/>
    <col min="6409" max="6409" width="1.6640625" style="2" customWidth="1"/>
    <col min="6410" max="6410" width="6.109375" style="2" customWidth="1"/>
    <col min="6411" max="6411" width="3.6640625" style="2" customWidth="1"/>
    <col min="6412" max="6412" width="6.109375" style="2" customWidth="1"/>
    <col min="6413" max="6413" width="5.6640625" style="2" bestFit="1" customWidth="1"/>
    <col min="6414" max="6640" width="9" style="2"/>
    <col min="6641" max="6641" width="1.6640625" style="2" customWidth="1"/>
    <col min="6642" max="6642" width="6.6640625" style="2" customWidth="1"/>
    <col min="6643" max="6643" width="4.77734375" style="2" customWidth="1"/>
    <col min="6644" max="6644" width="1.6640625" style="2" customWidth="1"/>
    <col min="6645" max="6645" width="4.6640625" style="2" customWidth="1"/>
    <col min="6646" max="6646" width="14.109375" style="2" bestFit="1" customWidth="1"/>
    <col min="6647" max="6647" width="9.109375" style="2" customWidth="1"/>
    <col min="6648" max="6648" width="60.44140625" style="2" bestFit="1" customWidth="1"/>
    <col min="6649" max="6649" width="1.6640625" style="2" customWidth="1"/>
    <col min="6650" max="6654" width="5.6640625" style="2" customWidth="1"/>
    <col min="6655" max="6655" width="3.44140625" style="2" customWidth="1"/>
    <col min="6656" max="6656" width="9" style="2"/>
    <col min="6657" max="6657" width="6" style="2" bestFit="1"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1.6640625" style="2" customWidth="1"/>
    <col min="6664" max="6664" width="6.109375" style="2" customWidth="1"/>
    <col min="6665" max="6665" width="1.6640625" style="2" customWidth="1"/>
    <col min="6666" max="6666" width="6.109375" style="2" customWidth="1"/>
    <col min="6667" max="6667" width="3.6640625" style="2" customWidth="1"/>
    <col min="6668" max="6668" width="6.109375" style="2" customWidth="1"/>
    <col min="6669" max="6669" width="5.6640625" style="2" bestFit="1" customWidth="1"/>
    <col min="6670" max="6896" width="9" style="2"/>
    <col min="6897" max="6897" width="1.6640625" style="2" customWidth="1"/>
    <col min="6898" max="6898" width="6.6640625" style="2" customWidth="1"/>
    <col min="6899" max="6899" width="4.77734375" style="2" customWidth="1"/>
    <col min="6900" max="6900" width="1.6640625" style="2" customWidth="1"/>
    <col min="6901" max="6901" width="4.6640625" style="2" customWidth="1"/>
    <col min="6902" max="6902" width="14.109375" style="2" bestFit="1" customWidth="1"/>
    <col min="6903" max="6903" width="9.109375" style="2" customWidth="1"/>
    <col min="6904" max="6904" width="60.44140625" style="2" bestFit="1" customWidth="1"/>
    <col min="6905" max="6905" width="1.6640625" style="2" customWidth="1"/>
    <col min="6906" max="6910" width="5.6640625" style="2" customWidth="1"/>
    <col min="6911" max="6911" width="3.44140625" style="2" customWidth="1"/>
    <col min="6912" max="6912" width="9" style="2"/>
    <col min="6913" max="6913" width="6" style="2" bestFit="1"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1.6640625" style="2" customWidth="1"/>
    <col min="6920" max="6920" width="6.109375" style="2" customWidth="1"/>
    <col min="6921" max="6921" width="1.6640625" style="2" customWidth="1"/>
    <col min="6922" max="6922" width="6.109375" style="2" customWidth="1"/>
    <col min="6923" max="6923" width="3.6640625" style="2" customWidth="1"/>
    <col min="6924" max="6924" width="6.109375" style="2" customWidth="1"/>
    <col min="6925" max="6925" width="5.6640625" style="2" bestFit="1" customWidth="1"/>
    <col min="6926" max="7152" width="9" style="2"/>
    <col min="7153" max="7153" width="1.6640625" style="2" customWidth="1"/>
    <col min="7154" max="7154" width="6.6640625" style="2" customWidth="1"/>
    <col min="7155" max="7155" width="4.77734375" style="2" customWidth="1"/>
    <col min="7156" max="7156" width="1.6640625" style="2" customWidth="1"/>
    <col min="7157" max="7157" width="4.6640625" style="2" customWidth="1"/>
    <col min="7158" max="7158" width="14.109375" style="2" bestFit="1" customWidth="1"/>
    <col min="7159" max="7159" width="9.109375" style="2" customWidth="1"/>
    <col min="7160" max="7160" width="60.44140625" style="2" bestFit="1" customWidth="1"/>
    <col min="7161" max="7161" width="1.6640625" style="2" customWidth="1"/>
    <col min="7162" max="7166" width="5.6640625" style="2" customWidth="1"/>
    <col min="7167" max="7167" width="3.44140625" style="2" customWidth="1"/>
    <col min="7168" max="7168" width="9" style="2"/>
    <col min="7169" max="7169" width="6" style="2" bestFit="1"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1.6640625" style="2" customWidth="1"/>
    <col min="7176" max="7176" width="6.109375" style="2" customWidth="1"/>
    <col min="7177" max="7177" width="1.6640625" style="2" customWidth="1"/>
    <col min="7178" max="7178" width="6.109375" style="2" customWidth="1"/>
    <col min="7179" max="7179" width="3.6640625" style="2" customWidth="1"/>
    <col min="7180" max="7180" width="6.109375" style="2" customWidth="1"/>
    <col min="7181" max="7181" width="5.6640625" style="2" bestFit="1" customWidth="1"/>
    <col min="7182" max="7408" width="9" style="2"/>
    <col min="7409" max="7409" width="1.6640625" style="2" customWidth="1"/>
    <col min="7410" max="7410" width="6.6640625" style="2" customWidth="1"/>
    <col min="7411" max="7411" width="4.77734375" style="2" customWidth="1"/>
    <col min="7412" max="7412" width="1.6640625" style="2" customWidth="1"/>
    <col min="7413" max="7413" width="4.6640625" style="2" customWidth="1"/>
    <col min="7414" max="7414" width="14.109375" style="2" bestFit="1" customWidth="1"/>
    <col min="7415" max="7415" width="9.109375" style="2" customWidth="1"/>
    <col min="7416" max="7416" width="60.44140625" style="2" bestFit="1" customWidth="1"/>
    <col min="7417" max="7417" width="1.6640625" style="2" customWidth="1"/>
    <col min="7418" max="7422" width="5.6640625" style="2" customWidth="1"/>
    <col min="7423" max="7423" width="3.44140625" style="2" customWidth="1"/>
    <col min="7424" max="7424" width="9" style="2"/>
    <col min="7425" max="7425" width="6" style="2" bestFit="1"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1.6640625" style="2" customWidth="1"/>
    <col min="7432" max="7432" width="6.109375" style="2" customWidth="1"/>
    <col min="7433" max="7433" width="1.6640625" style="2" customWidth="1"/>
    <col min="7434" max="7434" width="6.109375" style="2" customWidth="1"/>
    <col min="7435" max="7435" width="3.6640625" style="2" customWidth="1"/>
    <col min="7436" max="7436" width="6.109375" style="2" customWidth="1"/>
    <col min="7437" max="7437" width="5.6640625" style="2" bestFit="1" customWidth="1"/>
    <col min="7438" max="7664" width="9" style="2"/>
    <col min="7665" max="7665" width="1.6640625" style="2" customWidth="1"/>
    <col min="7666" max="7666" width="6.6640625" style="2" customWidth="1"/>
    <col min="7667" max="7667" width="4.77734375" style="2" customWidth="1"/>
    <col min="7668" max="7668" width="1.6640625" style="2" customWidth="1"/>
    <col min="7669" max="7669" width="4.6640625" style="2" customWidth="1"/>
    <col min="7670" max="7670" width="14.109375" style="2" bestFit="1" customWidth="1"/>
    <col min="7671" max="7671" width="9.109375" style="2" customWidth="1"/>
    <col min="7672" max="7672" width="60.44140625" style="2" bestFit="1" customWidth="1"/>
    <col min="7673" max="7673" width="1.6640625" style="2" customWidth="1"/>
    <col min="7674" max="7678" width="5.6640625" style="2" customWidth="1"/>
    <col min="7679" max="7679" width="3.44140625" style="2" customWidth="1"/>
    <col min="7680" max="7680" width="9" style="2"/>
    <col min="7681" max="7681" width="6" style="2" bestFit="1"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1.6640625" style="2" customWidth="1"/>
    <col min="7688" max="7688" width="6.109375" style="2" customWidth="1"/>
    <col min="7689" max="7689" width="1.6640625" style="2" customWidth="1"/>
    <col min="7690" max="7690" width="6.109375" style="2" customWidth="1"/>
    <col min="7691" max="7691" width="3.6640625" style="2" customWidth="1"/>
    <col min="7692" max="7692" width="6.109375" style="2" customWidth="1"/>
    <col min="7693" max="7693" width="5.6640625" style="2" bestFit="1" customWidth="1"/>
    <col min="7694" max="7920" width="9" style="2"/>
    <col min="7921" max="7921" width="1.6640625" style="2" customWidth="1"/>
    <col min="7922" max="7922" width="6.6640625" style="2" customWidth="1"/>
    <col min="7923" max="7923" width="4.77734375" style="2" customWidth="1"/>
    <col min="7924" max="7924" width="1.6640625" style="2" customWidth="1"/>
    <col min="7925" max="7925" width="4.6640625" style="2" customWidth="1"/>
    <col min="7926" max="7926" width="14.109375" style="2" bestFit="1" customWidth="1"/>
    <col min="7927" max="7927" width="9.109375" style="2" customWidth="1"/>
    <col min="7928" max="7928" width="60.44140625" style="2" bestFit="1" customWidth="1"/>
    <col min="7929" max="7929" width="1.6640625" style="2" customWidth="1"/>
    <col min="7930" max="7934" width="5.6640625" style="2" customWidth="1"/>
    <col min="7935" max="7935" width="3.44140625" style="2" customWidth="1"/>
    <col min="7936" max="7936" width="9" style="2"/>
    <col min="7937" max="7937" width="6" style="2" bestFit="1"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1.6640625" style="2" customWidth="1"/>
    <col min="7944" max="7944" width="6.109375" style="2" customWidth="1"/>
    <col min="7945" max="7945" width="1.6640625" style="2" customWidth="1"/>
    <col min="7946" max="7946" width="6.109375" style="2" customWidth="1"/>
    <col min="7947" max="7947" width="3.6640625" style="2" customWidth="1"/>
    <col min="7948" max="7948" width="6.109375" style="2" customWidth="1"/>
    <col min="7949" max="7949" width="5.6640625" style="2" bestFit="1" customWidth="1"/>
    <col min="7950" max="8176" width="9" style="2"/>
    <col min="8177" max="8177" width="1.6640625" style="2" customWidth="1"/>
    <col min="8178" max="8178" width="6.6640625" style="2" customWidth="1"/>
    <col min="8179" max="8179" width="4.77734375" style="2" customWidth="1"/>
    <col min="8180" max="8180" width="1.6640625" style="2" customWidth="1"/>
    <col min="8181" max="8181" width="4.6640625" style="2" customWidth="1"/>
    <col min="8182" max="8182" width="14.109375" style="2" bestFit="1" customWidth="1"/>
    <col min="8183" max="8183" width="9.109375" style="2" customWidth="1"/>
    <col min="8184" max="8184" width="60.44140625" style="2" bestFit="1" customWidth="1"/>
    <col min="8185" max="8185" width="1.6640625" style="2" customWidth="1"/>
    <col min="8186" max="8190" width="5.6640625" style="2" customWidth="1"/>
    <col min="8191" max="8191" width="3.44140625" style="2" customWidth="1"/>
    <col min="8192" max="8192" width="9" style="2"/>
    <col min="8193" max="8193" width="6" style="2" bestFit="1"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1.6640625" style="2" customWidth="1"/>
    <col min="8200" max="8200" width="6.109375" style="2" customWidth="1"/>
    <col min="8201" max="8201" width="1.6640625" style="2" customWidth="1"/>
    <col min="8202" max="8202" width="6.109375" style="2" customWidth="1"/>
    <col min="8203" max="8203" width="3.6640625" style="2" customWidth="1"/>
    <col min="8204" max="8204" width="6.109375" style="2" customWidth="1"/>
    <col min="8205" max="8205" width="5.6640625" style="2" bestFit="1" customWidth="1"/>
    <col min="8206" max="8432" width="9" style="2"/>
    <col min="8433" max="8433" width="1.6640625" style="2" customWidth="1"/>
    <col min="8434" max="8434" width="6.6640625" style="2" customWidth="1"/>
    <col min="8435" max="8435" width="4.77734375" style="2" customWidth="1"/>
    <col min="8436" max="8436" width="1.6640625" style="2" customWidth="1"/>
    <col min="8437" max="8437" width="4.6640625" style="2" customWidth="1"/>
    <col min="8438" max="8438" width="14.109375" style="2" bestFit="1" customWidth="1"/>
    <col min="8439" max="8439" width="9.109375" style="2" customWidth="1"/>
    <col min="8440" max="8440" width="60.44140625" style="2" bestFit="1" customWidth="1"/>
    <col min="8441" max="8441" width="1.6640625" style="2" customWidth="1"/>
    <col min="8442" max="8446" width="5.6640625" style="2" customWidth="1"/>
    <col min="8447" max="8447" width="3.44140625" style="2" customWidth="1"/>
    <col min="8448" max="8448" width="9" style="2"/>
    <col min="8449" max="8449" width="6" style="2" bestFit="1"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1.6640625" style="2" customWidth="1"/>
    <col min="8456" max="8456" width="6.109375" style="2" customWidth="1"/>
    <col min="8457" max="8457" width="1.6640625" style="2" customWidth="1"/>
    <col min="8458" max="8458" width="6.109375" style="2" customWidth="1"/>
    <col min="8459" max="8459" width="3.6640625" style="2" customWidth="1"/>
    <col min="8460" max="8460" width="6.109375" style="2" customWidth="1"/>
    <col min="8461" max="8461" width="5.6640625" style="2" bestFit="1" customWidth="1"/>
    <col min="8462" max="8688" width="9" style="2"/>
    <col min="8689" max="8689" width="1.6640625" style="2" customWidth="1"/>
    <col min="8690" max="8690" width="6.6640625" style="2" customWidth="1"/>
    <col min="8691" max="8691" width="4.77734375" style="2" customWidth="1"/>
    <col min="8692" max="8692" width="1.6640625" style="2" customWidth="1"/>
    <col min="8693" max="8693" width="4.6640625" style="2" customWidth="1"/>
    <col min="8694" max="8694" width="14.109375" style="2" bestFit="1" customWidth="1"/>
    <col min="8695" max="8695" width="9.109375" style="2" customWidth="1"/>
    <col min="8696" max="8696" width="60.44140625" style="2" bestFit="1" customWidth="1"/>
    <col min="8697" max="8697" width="1.6640625" style="2" customWidth="1"/>
    <col min="8698" max="8702" width="5.6640625" style="2" customWidth="1"/>
    <col min="8703" max="8703" width="3.44140625" style="2" customWidth="1"/>
    <col min="8704" max="8704" width="9" style="2"/>
    <col min="8705" max="8705" width="6" style="2" bestFit="1"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1.6640625" style="2" customWidth="1"/>
    <col min="8712" max="8712" width="6.109375" style="2" customWidth="1"/>
    <col min="8713" max="8713" width="1.6640625" style="2" customWidth="1"/>
    <col min="8714" max="8714" width="6.109375" style="2" customWidth="1"/>
    <col min="8715" max="8715" width="3.6640625" style="2" customWidth="1"/>
    <col min="8716" max="8716" width="6.109375" style="2" customWidth="1"/>
    <col min="8717" max="8717" width="5.6640625" style="2" bestFit="1" customWidth="1"/>
    <col min="8718" max="8944" width="9" style="2"/>
    <col min="8945" max="8945" width="1.6640625" style="2" customWidth="1"/>
    <col min="8946" max="8946" width="6.6640625" style="2" customWidth="1"/>
    <col min="8947" max="8947" width="4.77734375" style="2" customWidth="1"/>
    <col min="8948" max="8948" width="1.6640625" style="2" customWidth="1"/>
    <col min="8949" max="8949" width="4.6640625" style="2" customWidth="1"/>
    <col min="8950" max="8950" width="14.109375" style="2" bestFit="1" customWidth="1"/>
    <col min="8951" max="8951" width="9.109375" style="2" customWidth="1"/>
    <col min="8952" max="8952" width="60.44140625" style="2" bestFit="1" customWidth="1"/>
    <col min="8953" max="8953" width="1.6640625" style="2" customWidth="1"/>
    <col min="8954" max="8958" width="5.6640625" style="2" customWidth="1"/>
    <col min="8959" max="8959" width="3.44140625" style="2" customWidth="1"/>
    <col min="8960" max="8960" width="9" style="2"/>
    <col min="8961" max="8961" width="6" style="2" bestFit="1"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1.6640625" style="2" customWidth="1"/>
    <col min="8968" max="8968" width="6.109375" style="2" customWidth="1"/>
    <col min="8969" max="8969" width="1.6640625" style="2" customWidth="1"/>
    <col min="8970" max="8970" width="6.109375" style="2" customWidth="1"/>
    <col min="8971" max="8971" width="3.6640625" style="2" customWidth="1"/>
    <col min="8972" max="8972" width="6.109375" style="2" customWidth="1"/>
    <col min="8973" max="8973" width="5.6640625" style="2" bestFit="1" customWidth="1"/>
    <col min="8974" max="9200" width="9" style="2"/>
    <col min="9201" max="9201" width="1.6640625" style="2" customWidth="1"/>
    <col min="9202" max="9202" width="6.6640625" style="2" customWidth="1"/>
    <col min="9203" max="9203" width="4.77734375" style="2" customWidth="1"/>
    <col min="9204" max="9204" width="1.6640625" style="2" customWidth="1"/>
    <col min="9205" max="9205" width="4.6640625" style="2" customWidth="1"/>
    <col min="9206" max="9206" width="14.109375" style="2" bestFit="1" customWidth="1"/>
    <col min="9207" max="9207" width="9.109375" style="2" customWidth="1"/>
    <col min="9208" max="9208" width="60.44140625" style="2" bestFit="1" customWidth="1"/>
    <col min="9209" max="9209" width="1.6640625" style="2" customWidth="1"/>
    <col min="9210" max="9214" width="5.6640625" style="2" customWidth="1"/>
    <col min="9215" max="9215" width="3.44140625" style="2" customWidth="1"/>
    <col min="9216" max="9216" width="9" style="2"/>
    <col min="9217" max="9217" width="6" style="2" bestFit="1"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1.6640625" style="2" customWidth="1"/>
    <col min="9224" max="9224" width="6.109375" style="2" customWidth="1"/>
    <col min="9225" max="9225" width="1.6640625" style="2" customWidth="1"/>
    <col min="9226" max="9226" width="6.109375" style="2" customWidth="1"/>
    <col min="9227" max="9227" width="3.6640625" style="2" customWidth="1"/>
    <col min="9228" max="9228" width="6.109375" style="2" customWidth="1"/>
    <col min="9229" max="9229" width="5.6640625" style="2" bestFit="1" customWidth="1"/>
    <col min="9230" max="9456" width="9" style="2"/>
    <col min="9457" max="9457" width="1.6640625" style="2" customWidth="1"/>
    <col min="9458" max="9458" width="6.6640625" style="2" customWidth="1"/>
    <col min="9459" max="9459" width="4.77734375" style="2" customWidth="1"/>
    <col min="9460" max="9460" width="1.6640625" style="2" customWidth="1"/>
    <col min="9461" max="9461" width="4.6640625" style="2" customWidth="1"/>
    <col min="9462" max="9462" width="14.109375" style="2" bestFit="1" customWidth="1"/>
    <col min="9463" max="9463" width="9.109375" style="2" customWidth="1"/>
    <col min="9464" max="9464" width="60.44140625" style="2" bestFit="1" customWidth="1"/>
    <col min="9465" max="9465" width="1.6640625" style="2" customWidth="1"/>
    <col min="9466" max="9470" width="5.6640625" style="2" customWidth="1"/>
    <col min="9471" max="9471" width="3.44140625" style="2" customWidth="1"/>
    <col min="9472" max="9472" width="9" style="2"/>
    <col min="9473" max="9473" width="6" style="2" bestFit="1"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1.6640625" style="2" customWidth="1"/>
    <col min="9480" max="9480" width="6.109375" style="2" customWidth="1"/>
    <col min="9481" max="9481" width="1.6640625" style="2" customWidth="1"/>
    <col min="9482" max="9482" width="6.109375" style="2" customWidth="1"/>
    <col min="9483" max="9483" width="3.6640625" style="2" customWidth="1"/>
    <col min="9484" max="9484" width="6.109375" style="2" customWidth="1"/>
    <col min="9485" max="9485" width="5.6640625" style="2" bestFit="1" customWidth="1"/>
    <col min="9486" max="9712" width="9" style="2"/>
    <col min="9713" max="9713" width="1.6640625" style="2" customWidth="1"/>
    <col min="9714" max="9714" width="6.6640625" style="2" customWidth="1"/>
    <col min="9715" max="9715" width="4.77734375" style="2" customWidth="1"/>
    <col min="9716" max="9716" width="1.6640625" style="2" customWidth="1"/>
    <col min="9717" max="9717" width="4.6640625" style="2" customWidth="1"/>
    <col min="9718" max="9718" width="14.109375" style="2" bestFit="1" customWidth="1"/>
    <col min="9719" max="9719" width="9.109375" style="2" customWidth="1"/>
    <col min="9720" max="9720" width="60.44140625" style="2" bestFit="1" customWidth="1"/>
    <col min="9721" max="9721" width="1.6640625" style="2" customWidth="1"/>
    <col min="9722" max="9726" width="5.6640625" style="2" customWidth="1"/>
    <col min="9727" max="9727" width="3.44140625" style="2" customWidth="1"/>
    <col min="9728" max="9728" width="9" style="2"/>
    <col min="9729" max="9729" width="6" style="2" bestFit="1"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1.6640625" style="2" customWidth="1"/>
    <col min="9736" max="9736" width="6.109375" style="2" customWidth="1"/>
    <col min="9737" max="9737" width="1.6640625" style="2" customWidth="1"/>
    <col min="9738" max="9738" width="6.109375" style="2" customWidth="1"/>
    <col min="9739" max="9739" width="3.6640625" style="2" customWidth="1"/>
    <col min="9740" max="9740" width="6.109375" style="2" customWidth="1"/>
    <col min="9741" max="9741" width="5.6640625" style="2" bestFit="1" customWidth="1"/>
    <col min="9742" max="9968" width="9" style="2"/>
    <col min="9969" max="9969" width="1.6640625" style="2" customWidth="1"/>
    <col min="9970" max="9970" width="6.6640625" style="2" customWidth="1"/>
    <col min="9971" max="9971" width="4.77734375" style="2" customWidth="1"/>
    <col min="9972" max="9972" width="1.6640625" style="2" customWidth="1"/>
    <col min="9973" max="9973" width="4.6640625" style="2" customWidth="1"/>
    <col min="9974" max="9974" width="14.109375" style="2" bestFit="1" customWidth="1"/>
    <col min="9975" max="9975" width="9.109375" style="2" customWidth="1"/>
    <col min="9976" max="9976" width="60.44140625" style="2" bestFit="1" customWidth="1"/>
    <col min="9977" max="9977" width="1.6640625" style="2" customWidth="1"/>
    <col min="9978" max="9982" width="5.6640625" style="2" customWidth="1"/>
    <col min="9983" max="9983" width="3.44140625" style="2" customWidth="1"/>
    <col min="9984" max="9984" width="9" style="2"/>
    <col min="9985" max="9985" width="6" style="2" bestFit="1"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1.6640625" style="2" customWidth="1"/>
    <col min="9992" max="9992" width="6.109375" style="2" customWidth="1"/>
    <col min="9993" max="9993" width="1.6640625" style="2" customWidth="1"/>
    <col min="9994" max="9994" width="6.109375" style="2" customWidth="1"/>
    <col min="9995" max="9995" width="3.6640625" style="2" customWidth="1"/>
    <col min="9996" max="9996" width="6.109375" style="2" customWidth="1"/>
    <col min="9997" max="9997" width="5.6640625" style="2" bestFit="1" customWidth="1"/>
    <col min="9998" max="10224" width="9" style="2"/>
    <col min="10225" max="10225" width="1.6640625" style="2" customWidth="1"/>
    <col min="10226" max="10226" width="6.6640625" style="2" customWidth="1"/>
    <col min="10227" max="10227" width="4.77734375" style="2" customWidth="1"/>
    <col min="10228" max="10228" width="1.6640625" style="2" customWidth="1"/>
    <col min="10229" max="10229" width="4.6640625" style="2" customWidth="1"/>
    <col min="10230" max="10230" width="14.109375" style="2" bestFit="1" customWidth="1"/>
    <col min="10231" max="10231" width="9.109375" style="2" customWidth="1"/>
    <col min="10232" max="10232" width="60.44140625" style="2" bestFit="1" customWidth="1"/>
    <col min="10233" max="10233" width="1.6640625" style="2" customWidth="1"/>
    <col min="10234" max="10238" width="5.6640625" style="2" customWidth="1"/>
    <col min="10239" max="10239" width="3.44140625" style="2" customWidth="1"/>
    <col min="10240" max="10240" width="9" style="2"/>
    <col min="10241" max="10241" width="6" style="2" bestFit="1"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1.6640625" style="2" customWidth="1"/>
    <col min="10248" max="10248" width="6.109375" style="2" customWidth="1"/>
    <col min="10249" max="10249" width="1.6640625" style="2" customWidth="1"/>
    <col min="10250" max="10250" width="6.109375" style="2" customWidth="1"/>
    <col min="10251" max="10251" width="3.6640625" style="2" customWidth="1"/>
    <col min="10252" max="10252" width="6.109375" style="2" customWidth="1"/>
    <col min="10253" max="10253" width="5.6640625" style="2" bestFit="1" customWidth="1"/>
    <col min="10254" max="10480" width="9" style="2"/>
    <col min="10481" max="10481" width="1.6640625" style="2" customWidth="1"/>
    <col min="10482" max="10482" width="6.6640625" style="2" customWidth="1"/>
    <col min="10483" max="10483" width="4.77734375" style="2" customWidth="1"/>
    <col min="10484" max="10484" width="1.6640625" style="2" customWidth="1"/>
    <col min="10485" max="10485" width="4.6640625" style="2" customWidth="1"/>
    <col min="10486" max="10486" width="14.109375" style="2" bestFit="1" customWidth="1"/>
    <col min="10487" max="10487" width="9.109375" style="2" customWidth="1"/>
    <col min="10488" max="10488" width="60.44140625" style="2" bestFit="1" customWidth="1"/>
    <col min="10489" max="10489" width="1.6640625" style="2" customWidth="1"/>
    <col min="10490" max="10494" width="5.6640625" style="2" customWidth="1"/>
    <col min="10495" max="10495" width="3.44140625" style="2" customWidth="1"/>
    <col min="10496" max="10496" width="9" style="2"/>
    <col min="10497" max="10497" width="6" style="2" bestFit="1"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1.6640625" style="2" customWidth="1"/>
    <col min="10504" max="10504" width="6.109375" style="2" customWidth="1"/>
    <col min="10505" max="10505" width="1.6640625" style="2" customWidth="1"/>
    <col min="10506" max="10506" width="6.109375" style="2" customWidth="1"/>
    <col min="10507" max="10507" width="3.6640625" style="2" customWidth="1"/>
    <col min="10508" max="10508" width="6.109375" style="2" customWidth="1"/>
    <col min="10509" max="10509" width="5.6640625" style="2" bestFit="1" customWidth="1"/>
    <col min="10510" max="10736" width="9" style="2"/>
    <col min="10737" max="10737" width="1.6640625" style="2" customWidth="1"/>
    <col min="10738" max="10738" width="6.6640625" style="2" customWidth="1"/>
    <col min="10739" max="10739" width="4.77734375" style="2" customWidth="1"/>
    <col min="10740" max="10740" width="1.6640625" style="2" customWidth="1"/>
    <col min="10741" max="10741" width="4.6640625" style="2" customWidth="1"/>
    <col min="10742" max="10742" width="14.109375" style="2" bestFit="1" customWidth="1"/>
    <col min="10743" max="10743" width="9.109375" style="2" customWidth="1"/>
    <col min="10744" max="10744" width="60.44140625" style="2" bestFit="1" customWidth="1"/>
    <col min="10745" max="10745" width="1.6640625" style="2" customWidth="1"/>
    <col min="10746" max="10750" width="5.6640625" style="2" customWidth="1"/>
    <col min="10751" max="10751" width="3.44140625" style="2" customWidth="1"/>
    <col min="10752" max="10752" width="9" style="2"/>
    <col min="10753" max="10753" width="6" style="2" bestFit="1"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1.6640625" style="2" customWidth="1"/>
    <col min="10760" max="10760" width="6.109375" style="2" customWidth="1"/>
    <col min="10761" max="10761" width="1.6640625" style="2" customWidth="1"/>
    <col min="10762" max="10762" width="6.109375" style="2" customWidth="1"/>
    <col min="10763" max="10763" width="3.6640625" style="2" customWidth="1"/>
    <col min="10764" max="10764" width="6.109375" style="2" customWidth="1"/>
    <col min="10765" max="10765" width="5.6640625" style="2" bestFit="1" customWidth="1"/>
    <col min="10766" max="10992" width="9" style="2"/>
    <col min="10993" max="10993" width="1.6640625" style="2" customWidth="1"/>
    <col min="10994" max="10994" width="6.6640625" style="2" customWidth="1"/>
    <col min="10995" max="10995" width="4.77734375" style="2" customWidth="1"/>
    <col min="10996" max="10996" width="1.6640625" style="2" customWidth="1"/>
    <col min="10997" max="10997" width="4.6640625" style="2" customWidth="1"/>
    <col min="10998" max="10998" width="14.109375" style="2" bestFit="1" customWidth="1"/>
    <col min="10999" max="10999" width="9.109375" style="2" customWidth="1"/>
    <col min="11000" max="11000" width="60.44140625" style="2" bestFit="1" customWidth="1"/>
    <col min="11001" max="11001" width="1.6640625" style="2" customWidth="1"/>
    <col min="11002" max="11006" width="5.6640625" style="2" customWidth="1"/>
    <col min="11007" max="11007" width="3.44140625" style="2" customWidth="1"/>
    <col min="11008" max="11008" width="9" style="2"/>
    <col min="11009" max="11009" width="6" style="2" bestFit="1"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1.6640625" style="2" customWidth="1"/>
    <col min="11016" max="11016" width="6.109375" style="2" customWidth="1"/>
    <col min="11017" max="11017" width="1.6640625" style="2" customWidth="1"/>
    <col min="11018" max="11018" width="6.109375" style="2" customWidth="1"/>
    <col min="11019" max="11019" width="3.6640625" style="2" customWidth="1"/>
    <col min="11020" max="11020" width="6.109375" style="2" customWidth="1"/>
    <col min="11021" max="11021" width="5.6640625" style="2" bestFit="1" customWidth="1"/>
    <col min="11022" max="11248" width="9" style="2"/>
    <col min="11249" max="11249" width="1.6640625" style="2" customWidth="1"/>
    <col min="11250" max="11250" width="6.6640625" style="2" customWidth="1"/>
    <col min="11251" max="11251" width="4.77734375" style="2" customWidth="1"/>
    <col min="11252" max="11252" width="1.6640625" style="2" customWidth="1"/>
    <col min="11253" max="11253" width="4.6640625" style="2" customWidth="1"/>
    <col min="11254" max="11254" width="14.109375" style="2" bestFit="1" customWidth="1"/>
    <col min="11255" max="11255" width="9.109375" style="2" customWidth="1"/>
    <col min="11256" max="11256" width="60.44140625" style="2" bestFit="1" customWidth="1"/>
    <col min="11257" max="11257" width="1.6640625" style="2" customWidth="1"/>
    <col min="11258" max="11262" width="5.6640625" style="2" customWidth="1"/>
    <col min="11263" max="11263" width="3.44140625" style="2" customWidth="1"/>
    <col min="11264" max="11264" width="9" style="2"/>
    <col min="11265" max="11265" width="6" style="2" bestFit="1"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1.6640625" style="2" customWidth="1"/>
    <col min="11272" max="11272" width="6.109375" style="2" customWidth="1"/>
    <col min="11273" max="11273" width="1.6640625" style="2" customWidth="1"/>
    <col min="11274" max="11274" width="6.109375" style="2" customWidth="1"/>
    <col min="11275" max="11275" width="3.6640625" style="2" customWidth="1"/>
    <col min="11276" max="11276" width="6.109375" style="2" customWidth="1"/>
    <col min="11277" max="11277" width="5.6640625" style="2" bestFit="1" customWidth="1"/>
    <col min="11278" max="11504" width="9" style="2"/>
    <col min="11505" max="11505" width="1.6640625" style="2" customWidth="1"/>
    <col min="11506" max="11506" width="6.6640625" style="2" customWidth="1"/>
    <col min="11507" max="11507" width="4.77734375" style="2" customWidth="1"/>
    <col min="11508" max="11508" width="1.6640625" style="2" customWidth="1"/>
    <col min="11509" max="11509" width="4.6640625" style="2" customWidth="1"/>
    <col min="11510" max="11510" width="14.109375" style="2" bestFit="1" customWidth="1"/>
    <col min="11511" max="11511" width="9.109375" style="2" customWidth="1"/>
    <col min="11512" max="11512" width="60.44140625" style="2" bestFit="1" customWidth="1"/>
    <col min="11513" max="11513" width="1.6640625" style="2" customWidth="1"/>
    <col min="11514" max="11518" width="5.6640625" style="2" customWidth="1"/>
    <col min="11519" max="11519" width="3.44140625" style="2" customWidth="1"/>
    <col min="11520" max="11520" width="9" style="2"/>
    <col min="11521" max="11521" width="6" style="2" bestFit="1"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1.6640625" style="2" customWidth="1"/>
    <col min="11528" max="11528" width="6.109375" style="2" customWidth="1"/>
    <col min="11529" max="11529" width="1.6640625" style="2" customWidth="1"/>
    <col min="11530" max="11530" width="6.109375" style="2" customWidth="1"/>
    <col min="11531" max="11531" width="3.6640625" style="2" customWidth="1"/>
    <col min="11532" max="11532" width="6.109375" style="2" customWidth="1"/>
    <col min="11533" max="11533" width="5.6640625" style="2" bestFit="1" customWidth="1"/>
    <col min="11534" max="11760" width="9" style="2"/>
    <col min="11761" max="11761" width="1.6640625" style="2" customWidth="1"/>
    <col min="11762" max="11762" width="6.6640625" style="2" customWidth="1"/>
    <col min="11763" max="11763" width="4.77734375" style="2" customWidth="1"/>
    <col min="11764" max="11764" width="1.6640625" style="2" customWidth="1"/>
    <col min="11765" max="11765" width="4.6640625" style="2" customWidth="1"/>
    <col min="11766" max="11766" width="14.109375" style="2" bestFit="1" customWidth="1"/>
    <col min="11767" max="11767" width="9.109375" style="2" customWidth="1"/>
    <col min="11768" max="11768" width="60.44140625" style="2" bestFit="1" customWidth="1"/>
    <col min="11769" max="11769" width="1.6640625" style="2" customWidth="1"/>
    <col min="11770" max="11774" width="5.6640625" style="2" customWidth="1"/>
    <col min="11775" max="11775" width="3.44140625" style="2" customWidth="1"/>
    <col min="11776" max="11776" width="9" style="2"/>
    <col min="11777" max="11777" width="6" style="2" bestFit="1"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1.6640625" style="2" customWidth="1"/>
    <col min="11784" max="11784" width="6.109375" style="2" customWidth="1"/>
    <col min="11785" max="11785" width="1.6640625" style="2" customWidth="1"/>
    <col min="11786" max="11786" width="6.109375" style="2" customWidth="1"/>
    <col min="11787" max="11787" width="3.6640625" style="2" customWidth="1"/>
    <col min="11788" max="11788" width="6.109375" style="2" customWidth="1"/>
    <col min="11789" max="11789" width="5.6640625" style="2" bestFit="1" customWidth="1"/>
    <col min="11790" max="12016" width="9" style="2"/>
    <col min="12017" max="12017" width="1.6640625" style="2" customWidth="1"/>
    <col min="12018" max="12018" width="6.6640625" style="2" customWidth="1"/>
    <col min="12019" max="12019" width="4.77734375" style="2" customWidth="1"/>
    <col min="12020" max="12020" width="1.6640625" style="2" customWidth="1"/>
    <col min="12021" max="12021" width="4.6640625" style="2" customWidth="1"/>
    <col min="12022" max="12022" width="14.109375" style="2" bestFit="1" customWidth="1"/>
    <col min="12023" max="12023" width="9.109375" style="2" customWidth="1"/>
    <col min="12024" max="12024" width="60.44140625" style="2" bestFit="1" customWidth="1"/>
    <col min="12025" max="12025" width="1.6640625" style="2" customWidth="1"/>
    <col min="12026" max="12030" width="5.6640625" style="2" customWidth="1"/>
    <col min="12031" max="12031" width="3.44140625" style="2" customWidth="1"/>
    <col min="12032" max="12032" width="9" style="2"/>
    <col min="12033" max="12033" width="6" style="2" bestFit="1"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1.6640625" style="2" customWidth="1"/>
    <col min="12040" max="12040" width="6.109375" style="2" customWidth="1"/>
    <col min="12041" max="12041" width="1.6640625" style="2" customWidth="1"/>
    <col min="12042" max="12042" width="6.109375" style="2" customWidth="1"/>
    <col min="12043" max="12043" width="3.6640625" style="2" customWidth="1"/>
    <col min="12044" max="12044" width="6.109375" style="2" customWidth="1"/>
    <col min="12045" max="12045" width="5.6640625" style="2" bestFit="1" customWidth="1"/>
    <col min="12046" max="12272" width="9" style="2"/>
    <col min="12273" max="12273" width="1.6640625" style="2" customWidth="1"/>
    <col min="12274" max="12274" width="6.6640625" style="2" customWidth="1"/>
    <col min="12275" max="12275" width="4.77734375" style="2" customWidth="1"/>
    <col min="12276" max="12276" width="1.6640625" style="2" customWidth="1"/>
    <col min="12277" max="12277" width="4.6640625" style="2" customWidth="1"/>
    <col min="12278" max="12278" width="14.109375" style="2" bestFit="1" customWidth="1"/>
    <col min="12279" max="12279" width="9.109375" style="2" customWidth="1"/>
    <col min="12280" max="12280" width="60.44140625" style="2" bestFit="1" customWidth="1"/>
    <col min="12281" max="12281" width="1.6640625" style="2" customWidth="1"/>
    <col min="12282" max="12286" width="5.6640625" style="2" customWidth="1"/>
    <col min="12287" max="12287" width="3.44140625" style="2" customWidth="1"/>
    <col min="12288" max="12288" width="9" style="2"/>
    <col min="12289" max="12289" width="6" style="2" bestFit="1"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1.6640625" style="2" customWidth="1"/>
    <col min="12296" max="12296" width="6.109375" style="2" customWidth="1"/>
    <col min="12297" max="12297" width="1.6640625" style="2" customWidth="1"/>
    <col min="12298" max="12298" width="6.109375" style="2" customWidth="1"/>
    <col min="12299" max="12299" width="3.6640625" style="2" customWidth="1"/>
    <col min="12300" max="12300" width="6.109375" style="2" customWidth="1"/>
    <col min="12301" max="12301" width="5.6640625" style="2" bestFit="1" customWidth="1"/>
    <col min="12302" max="12528" width="9" style="2"/>
    <col min="12529" max="12529" width="1.6640625" style="2" customWidth="1"/>
    <col min="12530" max="12530" width="6.6640625" style="2" customWidth="1"/>
    <col min="12531" max="12531" width="4.77734375" style="2" customWidth="1"/>
    <col min="12532" max="12532" width="1.6640625" style="2" customWidth="1"/>
    <col min="12533" max="12533" width="4.6640625" style="2" customWidth="1"/>
    <col min="12534" max="12534" width="14.109375" style="2" bestFit="1" customWidth="1"/>
    <col min="12535" max="12535" width="9.109375" style="2" customWidth="1"/>
    <col min="12536" max="12536" width="60.44140625" style="2" bestFit="1" customWidth="1"/>
    <col min="12537" max="12537" width="1.6640625" style="2" customWidth="1"/>
    <col min="12538" max="12542" width="5.6640625" style="2" customWidth="1"/>
    <col min="12543" max="12543" width="3.44140625" style="2" customWidth="1"/>
    <col min="12544" max="12544" width="9" style="2"/>
    <col min="12545" max="12545" width="6" style="2" bestFit="1"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1.6640625" style="2" customWidth="1"/>
    <col min="12552" max="12552" width="6.109375" style="2" customWidth="1"/>
    <col min="12553" max="12553" width="1.6640625" style="2" customWidth="1"/>
    <col min="12554" max="12554" width="6.109375" style="2" customWidth="1"/>
    <col min="12555" max="12555" width="3.6640625" style="2" customWidth="1"/>
    <col min="12556" max="12556" width="6.109375" style="2" customWidth="1"/>
    <col min="12557" max="12557" width="5.6640625" style="2" bestFit="1" customWidth="1"/>
    <col min="12558" max="12784" width="9" style="2"/>
    <col min="12785" max="12785" width="1.6640625" style="2" customWidth="1"/>
    <col min="12786" max="12786" width="6.6640625" style="2" customWidth="1"/>
    <col min="12787" max="12787" width="4.77734375" style="2" customWidth="1"/>
    <col min="12788" max="12788" width="1.6640625" style="2" customWidth="1"/>
    <col min="12789" max="12789" width="4.6640625" style="2" customWidth="1"/>
    <col min="12790" max="12790" width="14.109375" style="2" bestFit="1" customWidth="1"/>
    <col min="12791" max="12791" width="9.109375" style="2" customWidth="1"/>
    <col min="12792" max="12792" width="60.44140625" style="2" bestFit="1" customWidth="1"/>
    <col min="12793" max="12793" width="1.6640625" style="2" customWidth="1"/>
    <col min="12794" max="12798" width="5.6640625" style="2" customWidth="1"/>
    <col min="12799" max="12799" width="3.44140625" style="2" customWidth="1"/>
    <col min="12800" max="12800" width="9" style="2"/>
    <col min="12801" max="12801" width="6" style="2" bestFit="1"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1.6640625" style="2" customWidth="1"/>
    <col min="12808" max="12808" width="6.109375" style="2" customWidth="1"/>
    <col min="12809" max="12809" width="1.6640625" style="2" customWidth="1"/>
    <col min="12810" max="12810" width="6.109375" style="2" customWidth="1"/>
    <col min="12811" max="12811" width="3.6640625" style="2" customWidth="1"/>
    <col min="12812" max="12812" width="6.109375" style="2" customWidth="1"/>
    <col min="12813" max="12813" width="5.6640625" style="2" bestFit="1" customWidth="1"/>
    <col min="12814" max="13040" width="9" style="2"/>
    <col min="13041" max="13041" width="1.6640625" style="2" customWidth="1"/>
    <col min="13042" max="13042" width="6.6640625" style="2" customWidth="1"/>
    <col min="13043" max="13043" width="4.77734375" style="2" customWidth="1"/>
    <col min="13044" max="13044" width="1.6640625" style="2" customWidth="1"/>
    <col min="13045" max="13045" width="4.6640625" style="2" customWidth="1"/>
    <col min="13046" max="13046" width="14.109375" style="2" bestFit="1" customWidth="1"/>
    <col min="13047" max="13047" width="9.109375" style="2" customWidth="1"/>
    <col min="13048" max="13048" width="60.44140625" style="2" bestFit="1" customWidth="1"/>
    <col min="13049" max="13049" width="1.6640625" style="2" customWidth="1"/>
    <col min="13050" max="13054" width="5.6640625" style="2" customWidth="1"/>
    <col min="13055" max="13055" width="3.44140625" style="2" customWidth="1"/>
    <col min="13056" max="13056" width="9" style="2"/>
    <col min="13057" max="13057" width="6" style="2" bestFit="1"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1.6640625" style="2" customWidth="1"/>
    <col min="13064" max="13064" width="6.109375" style="2" customWidth="1"/>
    <col min="13065" max="13065" width="1.6640625" style="2" customWidth="1"/>
    <col min="13066" max="13066" width="6.109375" style="2" customWidth="1"/>
    <col min="13067" max="13067" width="3.6640625" style="2" customWidth="1"/>
    <col min="13068" max="13068" width="6.109375" style="2" customWidth="1"/>
    <col min="13069" max="13069" width="5.6640625" style="2" bestFit="1" customWidth="1"/>
    <col min="13070" max="13296" width="9" style="2"/>
    <col min="13297" max="13297" width="1.6640625" style="2" customWidth="1"/>
    <col min="13298" max="13298" width="6.6640625" style="2" customWidth="1"/>
    <col min="13299" max="13299" width="4.77734375" style="2" customWidth="1"/>
    <col min="13300" max="13300" width="1.6640625" style="2" customWidth="1"/>
    <col min="13301" max="13301" width="4.6640625" style="2" customWidth="1"/>
    <col min="13302" max="13302" width="14.109375" style="2" bestFit="1" customWidth="1"/>
    <col min="13303" max="13303" width="9.109375" style="2" customWidth="1"/>
    <col min="13304" max="13304" width="60.44140625" style="2" bestFit="1" customWidth="1"/>
    <col min="13305" max="13305" width="1.6640625" style="2" customWidth="1"/>
    <col min="13306" max="13310" width="5.6640625" style="2" customWidth="1"/>
    <col min="13311" max="13311" width="3.44140625" style="2" customWidth="1"/>
    <col min="13312" max="13312" width="9" style="2"/>
    <col min="13313" max="13313" width="6" style="2" bestFit="1"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1.6640625" style="2" customWidth="1"/>
    <col min="13320" max="13320" width="6.109375" style="2" customWidth="1"/>
    <col min="13321" max="13321" width="1.6640625" style="2" customWidth="1"/>
    <col min="13322" max="13322" width="6.109375" style="2" customWidth="1"/>
    <col min="13323" max="13323" width="3.6640625" style="2" customWidth="1"/>
    <col min="13324" max="13324" width="6.109375" style="2" customWidth="1"/>
    <col min="13325" max="13325" width="5.6640625" style="2" bestFit="1" customWidth="1"/>
    <col min="13326" max="13552" width="9" style="2"/>
    <col min="13553" max="13553" width="1.6640625" style="2" customWidth="1"/>
    <col min="13554" max="13554" width="6.6640625" style="2" customWidth="1"/>
    <col min="13555" max="13555" width="4.77734375" style="2" customWidth="1"/>
    <col min="13556" max="13556" width="1.6640625" style="2" customWidth="1"/>
    <col min="13557" max="13557" width="4.6640625" style="2" customWidth="1"/>
    <col min="13558" max="13558" width="14.109375" style="2" bestFit="1" customWidth="1"/>
    <col min="13559" max="13559" width="9.109375" style="2" customWidth="1"/>
    <col min="13560" max="13560" width="60.44140625" style="2" bestFit="1" customWidth="1"/>
    <col min="13561" max="13561" width="1.6640625" style="2" customWidth="1"/>
    <col min="13562" max="13566" width="5.6640625" style="2" customWidth="1"/>
    <col min="13567" max="13567" width="3.44140625" style="2" customWidth="1"/>
    <col min="13568" max="13568" width="9" style="2"/>
    <col min="13569" max="13569" width="6" style="2" bestFit="1"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1.6640625" style="2" customWidth="1"/>
    <col min="13576" max="13576" width="6.109375" style="2" customWidth="1"/>
    <col min="13577" max="13577" width="1.6640625" style="2" customWidth="1"/>
    <col min="13578" max="13578" width="6.109375" style="2" customWidth="1"/>
    <col min="13579" max="13579" width="3.6640625" style="2" customWidth="1"/>
    <col min="13580" max="13580" width="6.109375" style="2" customWidth="1"/>
    <col min="13581" max="13581" width="5.6640625" style="2" bestFit="1" customWidth="1"/>
    <col min="13582" max="13808" width="9" style="2"/>
    <col min="13809" max="13809" width="1.6640625" style="2" customWidth="1"/>
    <col min="13810" max="13810" width="6.6640625" style="2" customWidth="1"/>
    <col min="13811" max="13811" width="4.77734375" style="2" customWidth="1"/>
    <col min="13812" max="13812" width="1.6640625" style="2" customWidth="1"/>
    <col min="13813" max="13813" width="4.6640625" style="2" customWidth="1"/>
    <col min="13814" max="13814" width="14.109375" style="2" bestFit="1" customWidth="1"/>
    <col min="13815" max="13815" width="9.109375" style="2" customWidth="1"/>
    <col min="13816" max="13816" width="60.44140625" style="2" bestFit="1" customWidth="1"/>
    <col min="13817" max="13817" width="1.6640625" style="2" customWidth="1"/>
    <col min="13818" max="13822" width="5.6640625" style="2" customWidth="1"/>
    <col min="13823" max="13823" width="3.44140625" style="2" customWidth="1"/>
    <col min="13824" max="13824" width="9" style="2"/>
    <col min="13825" max="13825" width="6" style="2" bestFit="1"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1.6640625" style="2" customWidth="1"/>
    <col min="13832" max="13832" width="6.109375" style="2" customWidth="1"/>
    <col min="13833" max="13833" width="1.6640625" style="2" customWidth="1"/>
    <col min="13834" max="13834" width="6.109375" style="2" customWidth="1"/>
    <col min="13835" max="13835" width="3.6640625" style="2" customWidth="1"/>
    <col min="13836" max="13836" width="6.109375" style="2" customWidth="1"/>
    <col min="13837" max="13837" width="5.6640625" style="2" bestFit="1" customWidth="1"/>
    <col min="13838" max="14064" width="9" style="2"/>
    <col min="14065" max="14065" width="1.6640625" style="2" customWidth="1"/>
    <col min="14066" max="14066" width="6.6640625" style="2" customWidth="1"/>
    <col min="14067" max="14067" width="4.77734375" style="2" customWidth="1"/>
    <col min="14068" max="14068" width="1.6640625" style="2" customWidth="1"/>
    <col min="14069" max="14069" width="4.6640625" style="2" customWidth="1"/>
    <col min="14070" max="14070" width="14.109375" style="2" bestFit="1" customWidth="1"/>
    <col min="14071" max="14071" width="9.109375" style="2" customWidth="1"/>
    <col min="14072" max="14072" width="60.44140625" style="2" bestFit="1" customWidth="1"/>
    <col min="14073" max="14073" width="1.6640625" style="2" customWidth="1"/>
    <col min="14074" max="14078" width="5.6640625" style="2" customWidth="1"/>
    <col min="14079" max="14079" width="3.44140625" style="2" customWidth="1"/>
    <col min="14080" max="14080" width="9" style="2"/>
    <col min="14081" max="14081" width="6" style="2" bestFit="1"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1.6640625" style="2" customWidth="1"/>
    <col min="14088" max="14088" width="6.109375" style="2" customWidth="1"/>
    <col min="14089" max="14089" width="1.6640625" style="2" customWidth="1"/>
    <col min="14090" max="14090" width="6.109375" style="2" customWidth="1"/>
    <col min="14091" max="14091" width="3.6640625" style="2" customWidth="1"/>
    <col min="14092" max="14092" width="6.109375" style="2" customWidth="1"/>
    <col min="14093" max="14093" width="5.6640625" style="2" bestFit="1" customWidth="1"/>
    <col min="14094" max="14320" width="9" style="2"/>
    <col min="14321" max="14321" width="1.6640625" style="2" customWidth="1"/>
    <col min="14322" max="14322" width="6.6640625" style="2" customWidth="1"/>
    <col min="14323" max="14323" width="4.77734375" style="2" customWidth="1"/>
    <col min="14324" max="14324" width="1.6640625" style="2" customWidth="1"/>
    <col min="14325" max="14325" width="4.6640625" style="2" customWidth="1"/>
    <col min="14326" max="14326" width="14.109375" style="2" bestFit="1" customWidth="1"/>
    <col min="14327" max="14327" width="9.109375" style="2" customWidth="1"/>
    <col min="14328" max="14328" width="60.44140625" style="2" bestFit="1" customWidth="1"/>
    <col min="14329" max="14329" width="1.6640625" style="2" customWidth="1"/>
    <col min="14330" max="14334" width="5.6640625" style="2" customWidth="1"/>
    <col min="14335" max="14335" width="3.44140625" style="2" customWidth="1"/>
    <col min="14336" max="14336" width="9" style="2"/>
    <col min="14337" max="14337" width="6" style="2" bestFit="1"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1.6640625" style="2" customWidth="1"/>
    <col min="14344" max="14344" width="6.109375" style="2" customWidth="1"/>
    <col min="14345" max="14345" width="1.6640625" style="2" customWidth="1"/>
    <col min="14346" max="14346" width="6.109375" style="2" customWidth="1"/>
    <col min="14347" max="14347" width="3.6640625" style="2" customWidth="1"/>
    <col min="14348" max="14348" width="6.109375" style="2" customWidth="1"/>
    <col min="14349" max="14349" width="5.6640625" style="2" bestFit="1" customWidth="1"/>
    <col min="14350" max="14576" width="9" style="2"/>
    <col min="14577" max="14577" width="1.6640625" style="2" customWidth="1"/>
    <col min="14578" max="14578" width="6.6640625" style="2" customWidth="1"/>
    <col min="14579" max="14579" width="4.77734375" style="2" customWidth="1"/>
    <col min="14580" max="14580" width="1.6640625" style="2" customWidth="1"/>
    <col min="14581" max="14581" width="4.6640625" style="2" customWidth="1"/>
    <col min="14582" max="14582" width="14.109375" style="2" bestFit="1" customWidth="1"/>
    <col min="14583" max="14583" width="9.109375" style="2" customWidth="1"/>
    <col min="14584" max="14584" width="60.44140625" style="2" bestFit="1" customWidth="1"/>
    <col min="14585" max="14585" width="1.6640625" style="2" customWidth="1"/>
    <col min="14586" max="14590" width="5.6640625" style="2" customWidth="1"/>
    <col min="14591" max="14591" width="3.44140625" style="2" customWidth="1"/>
    <col min="14592" max="14592" width="9" style="2"/>
    <col min="14593" max="14593" width="6" style="2" bestFit="1"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1.6640625" style="2" customWidth="1"/>
    <col min="14600" max="14600" width="6.109375" style="2" customWidth="1"/>
    <col min="14601" max="14601" width="1.6640625" style="2" customWidth="1"/>
    <col min="14602" max="14602" width="6.109375" style="2" customWidth="1"/>
    <col min="14603" max="14603" width="3.6640625" style="2" customWidth="1"/>
    <col min="14604" max="14604" width="6.109375" style="2" customWidth="1"/>
    <col min="14605" max="14605" width="5.6640625" style="2" bestFit="1" customWidth="1"/>
    <col min="14606" max="14832" width="9" style="2"/>
    <col min="14833" max="14833" width="1.6640625" style="2" customWidth="1"/>
    <col min="14834" max="14834" width="6.6640625" style="2" customWidth="1"/>
    <col min="14835" max="14835" width="4.77734375" style="2" customWidth="1"/>
    <col min="14836" max="14836" width="1.6640625" style="2" customWidth="1"/>
    <col min="14837" max="14837" width="4.6640625" style="2" customWidth="1"/>
    <col min="14838" max="14838" width="14.109375" style="2" bestFit="1" customWidth="1"/>
    <col min="14839" max="14839" width="9.109375" style="2" customWidth="1"/>
    <col min="14840" max="14840" width="60.44140625" style="2" bestFit="1" customWidth="1"/>
    <col min="14841" max="14841" width="1.6640625" style="2" customWidth="1"/>
    <col min="14842" max="14846" width="5.6640625" style="2" customWidth="1"/>
    <col min="14847" max="14847" width="3.44140625" style="2" customWidth="1"/>
    <col min="14848" max="14848" width="9" style="2"/>
    <col min="14849" max="14849" width="6" style="2" bestFit="1"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1.6640625" style="2" customWidth="1"/>
    <col min="14856" max="14856" width="6.109375" style="2" customWidth="1"/>
    <col min="14857" max="14857" width="1.6640625" style="2" customWidth="1"/>
    <col min="14858" max="14858" width="6.109375" style="2" customWidth="1"/>
    <col min="14859" max="14859" width="3.6640625" style="2" customWidth="1"/>
    <col min="14860" max="14860" width="6.109375" style="2" customWidth="1"/>
    <col min="14861" max="14861" width="5.6640625" style="2" bestFit="1" customWidth="1"/>
    <col min="14862" max="15088" width="9" style="2"/>
    <col min="15089" max="15089" width="1.6640625" style="2" customWidth="1"/>
    <col min="15090" max="15090" width="6.6640625" style="2" customWidth="1"/>
    <col min="15091" max="15091" width="4.77734375" style="2" customWidth="1"/>
    <col min="15092" max="15092" width="1.6640625" style="2" customWidth="1"/>
    <col min="15093" max="15093" width="4.6640625" style="2" customWidth="1"/>
    <col min="15094" max="15094" width="14.109375" style="2" bestFit="1" customWidth="1"/>
    <col min="15095" max="15095" width="9.109375" style="2" customWidth="1"/>
    <col min="15096" max="15096" width="60.44140625" style="2" bestFit="1" customWidth="1"/>
    <col min="15097" max="15097" width="1.6640625" style="2" customWidth="1"/>
    <col min="15098" max="15102" width="5.6640625" style="2" customWidth="1"/>
    <col min="15103" max="15103" width="3.44140625" style="2" customWidth="1"/>
    <col min="15104" max="15104" width="9" style="2"/>
    <col min="15105" max="15105" width="6" style="2" bestFit="1"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1.6640625" style="2" customWidth="1"/>
    <col min="15112" max="15112" width="6.109375" style="2" customWidth="1"/>
    <col min="15113" max="15113" width="1.6640625" style="2" customWidth="1"/>
    <col min="15114" max="15114" width="6.109375" style="2" customWidth="1"/>
    <col min="15115" max="15115" width="3.6640625" style="2" customWidth="1"/>
    <col min="15116" max="15116" width="6.109375" style="2" customWidth="1"/>
    <col min="15117" max="15117" width="5.6640625" style="2" bestFit="1" customWidth="1"/>
    <col min="15118" max="15344" width="9" style="2"/>
    <col min="15345" max="15345" width="1.6640625" style="2" customWidth="1"/>
    <col min="15346" max="15346" width="6.6640625" style="2" customWidth="1"/>
    <col min="15347" max="15347" width="4.77734375" style="2" customWidth="1"/>
    <col min="15348" max="15348" width="1.6640625" style="2" customWidth="1"/>
    <col min="15349" max="15349" width="4.6640625" style="2" customWidth="1"/>
    <col min="15350" max="15350" width="14.109375" style="2" bestFit="1" customWidth="1"/>
    <col min="15351" max="15351" width="9.109375" style="2" customWidth="1"/>
    <col min="15352" max="15352" width="60.44140625" style="2" bestFit="1" customWidth="1"/>
    <col min="15353" max="15353" width="1.6640625" style="2" customWidth="1"/>
    <col min="15354" max="15358" width="5.6640625" style="2" customWidth="1"/>
    <col min="15359" max="15359" width="3.44140625" style="2" customWidth="1"/>
    <col min="15360" max="15360" width="9" style="2"/>
    <col min="15361" max="15361" width="6" style="2" bestFit="1"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1.6640625" style="2" customWidth="1"/>
    <col min="15368" max="15368" width="6.109375" style="2" customWidth="1"/>
    <col min="15369" max="15369" width="1.6640625" style="2" customWidth="1"/>
    <col min="15370" max="15370" width="6.109375" style="2" customWidth="1"/>
    <col min="15371" max="15371" width="3.6640625" style="2" customWidth="1"/>
    <col min="15372" max="15372" width="6.109375" style="2" customWidth="1"/>
    <col min="15373" max="15373" width="5.6640625" style="2" bestFit="1" customWidth="1"/>
    <col min="15374" max="15600" width="9" style="2"/>
    <col min="15601" max="15601" width="1.6640625" style="2" customWidth="1"/>
    <col min="15602" max="15602" width="6.6640625" style="2" customWidth="1"/>
    <col min="15603" max="15603" width="4.77734375" style="2" customWidth="1"/>
    <col min="15604" max="15604" width="1.6640625" style="2" customWidth="1"/>
    <col min="15605" max="15605" width="4.6640625" style="2" customWidth="1"/>
    <col min="15606" max="15606" width="14.109375" style="2" bestFit="1" customWidth="1"/>
    <col min="15607" max="15607" width="9.109375" style="2" customWidth="1"/>
    <col min="15608" max="15608" width="60.44140625" style="2" bestFit="1" customWidth="1"/>
    <col min="15609" max="15609" width="1.6640625" style="2" customWidth="1"/>
    <col min="15610" max="15614" width="5.6640625" style="2" customWidth="1"/>
    <col min="15615" max="15615" width="3.44140625" style="2" customWidth="1"/>
    <col min="15616" max="15616" width="9" style="2"/>
    <col min="15617" max="15617" width="6" style="2" bestFit="1"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1.6640625" style="2" customWidth="1"/>
    <col min="15624" max="15624" width="6.109375" style="2" customWidth="1"/>
    <col min="15625" max="15625" width="1.6640625" style="2" customWidth="1"/>
    <col min="15626" max="15626" width="6.109375" style="2" customWidth="1"/>
    <col min="15627" max="15627" width="3.6640625" style="2" customWidth="1"/>
    <col min="15628" max="15628" width="6.109375" style="2" customWidth="1"/>
    <col min="15629" max="15629" width="5.6640625" style="2" bestFit="1" customWidth="1"/>
    <col min="15630" max="15856" width="9" style="2"/>
    <col min="15857" max="15857" width="1.6640625" style="2" customWidth="1"/>
    <col min="15858" max="15858" width="6.6640625" style="2" customWidth="1"/>
    <col min="15859" max="15859" width="4.77734375" style="2" customWidth="1"/>
    <col min="15860" max="15860" width="1.6640625" style="2" customWidth="1"/>
    <col min="15861" max="15861" width="4.6640625" style="2" customWidth="1"/>
    <col min="15862" max="15862" width="14.109375" style="2" bestFit="1" customWidth="1"/>
    <col min="15863" max="15863" width="9.109375" style="2" customWidth="1"/>
    <col min="15864" max="15864" width="60.44140625" style="2" bestFit="1" customWidth="1"/>
    <col min="15865" max="15865" width="1.6640625" style="2" customWidth="1"/>
    <col min="15866" max="15870" width="5.6640625" style="2" customWidth="1"/>
    <col min="15871" max="15871" width="3.44140625" style="2" customWidth="1"/>
    <col min="15872" max="15872" width="9" style="2"/>
    <col min="15873" max="15873" width="6" style="2" bestFit="1"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1.6640625" style="2" customWidth="1"/>
    <col min="15880" max="15880" width="6.109375" style="2" customWidth="1"/>
    <col min="15881" max="15881" width="1.6640625" style="2" customWidth="1"/>
    <col min="15882" max="15882" width="6.109375" style="2" customWidth="1"/>
    <col min="15883" max="15883" width="3.6640625" style="2" customWidth="1"/>
    <col min="15884" max="15884" width="6.109375" style="2" customWidth="1"/>
    <col min="15885" max="15885" width="5.6640625" style="2" bestFit="1" customWidth="1"/>
    <col min="15886" max="16112" width="9" style="2"/>
    <col min="16113" max="16113" width="1.6640625" style="2" customWidth="1"/>
    <col min="16114" max="16114" width="6.6640625" style="2" customWidth="1"/>
    <col min="16115" max="16115" width="4.77734375" style="2" customWidth="1"/>
    <col min="16116" max="16116" width="1.6640625" style="2" customWidth="1"/>
    <col min="16117" max="16117" width="4.6640625" style="2" customWidth="1"/>
    <col min="16118" max="16118" width="14.109375" style="2" bestFit="1" customWidth="1"/>
    <col min="16119" max="16119" width="9.109375" style="2" customWidth="1"/>
    <col min="16120" max="16120" width="60.44140625" style="2" bestFit="1" customWidth="1"/>
    <col min="16121" max="16121" width="1.6640625" style="2" customWidth="1"/>
    <col min="16122" max="16126" width="5.6640625" style="2" customWidth="1"/>
    <col min="16127" max="16127" width="3.44140625" style="2" customWidth="1"/>
    <col min="16128" max="16128" width="9" style="2"/>
    <col min="16129" max="16129" width="6" style="2" bestFit="1"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1.6640625" style="2" customWidth="1"/>
    <col min="16136" max="16136" width="6.109375" style="2" customWidth="1"/>
    <col min="16137" max="16137" width="1.6640625" style="2" customWidth="1"/>
    <col min="16138" max="16138" width="6.109375" style="2" customWidth="1"/>
    <col min="16139" max="16139" width="3.6640625" style="2" customWidth="1"/>
    <col min="16140" max="16140" width="6.109375" style="2" customWidth="1"/>
    <col min="16141" max="16141" width="5.6640625" style="2" bestFit="1" customWidth="1"/>
    <col min="16142" max="16383" width="9" style="2"/>
    <col min="16384" max="16384" width="9" style="2" customWidth="1"/>
  </cols>
  <sheetData>
    <row r="1" spans="1:16" ht="20.100000000000001" customHeight="1" thickBot="1" x14ac:dyDescent="0.4">
      <c r="A1" s="463" t="s">
        <v>672</v>
      </c>
      <c r="B1" s="464"/>
      <c r="C1" s="464"/>
      <c r="D1" s="464"/>
      <c r="E1" s="464"/>
      <c r="F1" s="464"/>
      <c r="G1" s="465"/>
      <c r="J1" s="3"/>
      <c r="K1" s="3"/>
      <c r="L1" s="3"/>
      <c r="M1" s="3"/>
      <c r="N1" s="3"/>
      <c r="O1" s="4"/>
    </row>
    <row r="2" spans="1:16" ht="25.2" thickBot="1" x14ac:dyDescent="0.45">
      <c r="A2" s="231" t="s">
        <v>699</v>
      </c>
      <c r="B2" s="6"/>
      <c r="C2" s="6"/>
      <c r="D2" s="6"/>
      <c r="E2" s="6"/>
      <c r="F2" s="6"/>
      <c r="G2" s="6"/>
      <c r="H2" s="6"/>
      <c r="I2" s="6"/>
      <c r="J2" s="6"/>
      <c r="K2" s="6"/>
      <c r="L2" s="6"/>
      <c r="M2" s="6"/>
      <c r="N2" s="6"/>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s="156" customFormat="1" ht="17.25" customHeight="1" x14ac:dyDescent="0.25">
      <c r="A8" s="234"/>
      <c r="B8" s="549" t="s">
        <v>601</v>
      </c>
      <c r="C8" s="549"/>
      <c r="D8" s="549"/>
      <c r="E8" s="549"/>
      <c r="F8" s="549"/>
      <c r="G8" s="549"/>
      <c r="H8" s="549"/>
    </row>
    <row r="9" spans="1:16" s="156" customFormat="1" ht="17.25" customHeight="1" x14ac:dyDescent="0.25">
      <c r="A9" s="234"/>
      <c r="B9" s="232" t="s">
        <v>602</v>
      </c>
      <c r="C9" s="233"/>
      <c r="D9" s="233"/>
      <c r="E9" s="233"/>
      <c r="F9" s="234"/>
      <c r="G9" s="234"/>
    </row>
    <row r="10" spans="1:16" ht="17.25" customHeight="1" x14ac:dyDescent="0.3">
      <c r="A10" s="8"/>
      <c r="B10" s="8"/>
      <c r="C10" s="9"/>
      <c r="D10" s="9"/>
      <c r="E10" s="9"/>
      <c r="F10" s="8"/>
      <c r="G10" s="8"/>
    </row>
    <row r="11" spans="1:16" ht="31.8" x14ac:dyDescent="0.3">
      <c r="B11" s="466"/>
      <c r="C11" s="467"/>
      <c r="D11" s="467"/>
      <c r="E11" s="467"/>
      <c r="F11" s="468"/>
      <c r="G11" s="475" t="s">
        <v>603</v>
      </c>
      <c r="H11" s="475" t="s">
        <v>604</v>
      </c>
      <c r="I11" s="93"/>
      <c r="J11" s="478" t="s">
        <v>155</v>
      </c>
      <c r="K11" s="479"/>
      <c r="L11" s="479"/>
      <c r="M11" s="479"/>
      <c r="N11" s="480"/>
    </row>
    <row r="12" spans="1:16" ht="30" x14ac:dyDescent="0.3">
      <c r="B12" s="469"/>
      <c r="C12" s="470"/>
      <c r="D12" s="470"/>
      <c r="E12" s="470"/>
      <c r="F12" s="471"/>
      <c r="G12" s="476"/>
      <c r="H12" s="476"/>
      <c r="I12" s="93"/>
      <c r="J12" s="481" t="s">
        <v>681</v>
      </c>
      <c r="K12" s="482"/>
      <c r="L12" s="482"/>
      <c r="M12" s="482"/>
      <c r="N12" s="483"/>
      <c r="P12" s="97" t="s">
        <v>141</v>
      </c>
    </row>
    <row r="13" spans="1:16" ht="16.2" x14ac:dyDescent="0.3">
      <c r="B13" s="469"/>
      <c r="C13" s="470"/>
      <c r="D13" s="470"/>
      <c r="E13" s="470"/>
      <c r="F13" s="471"/>
      <c r="G13" s="476"/>
      <c r="H13" s="476"/>
      <c r="I13" s="93"/>
      <c r="J13" s="99">
        <v>20</v>
      </c>
      <c r="K13" s="99">
        <v>30</v>
      </c>
      <c r="L13" s="99">
        <v>40</v>
      </c>
      <c r="M13" s="99" t="s">
        <v>151</v>
      </c>
      <c r="N13" s="99" t="s">
        <v>152</v>
      </c>
    </row>
    <row r="14" spans="1:16" x14ac:dyDescent="0.3">
      <c r="B14" s="472"/>
      <c r="C14" s="473"/>
      <c r="D14" s="473"/>
      <c r="E14" s="473"/>
      <c r="F14" s="474"/>
      <c r="G14" s="477"/>
      <c r="H14" s="477"/>
      <c r="I14" s="1"/>
      <c r="J14" s="98" t="s">
        <v>379</v>
      </c>
      <c r="K14" s="98" t="s">
        <v>380</v>
      </c>
      <c r="L14" s="98" t="s">
        <v>381</v>
      </c>
      <c r="M14" s="107" t="s">
        <v>382</v>
      </c>
      <c r="N14" s="107" t="s">
        <v>382</v>
      </c>
    </row>
    <row r="15" spans="1:16" ht="20.100000000000001" customHeight="1" x14ac:dyDescent="0.3">
      <c r="A15" s="11"/>
      <c r="B15" s="12"/>
      <c r="C15" s="13"/>
      <c r="D15" s="13"/>
      <c r="E15" s="12"/>
      <c r="F15" s="12"/>
      <c r="G15" s="14"/>
      <c r="H15" s="15"/>
      <c r="I15" s="13"/>
      <c r="J15" s="16"/>
      <c r="K15" s="16"/>
      <c r="L15" s="16"/>
      <c r="M15" s="16"/>
      <c r="N15" s="16"/>
    </row>
    <row r="16" spans="1:16" ht="20.100000000000001" customHeight="1" x14ac:dyDescent="0.3">
      <c r="B16" s="486" t="s">
        <v>87</v>
      </c>
      <c r="C16" s="529" t="s">
        <v>700</v>
      </c>
      <c r="D16" s="530"/>
      <c r="E16" s="530"/>
      <c r="F16" s="531"/>
      <c r="G16" s="243" t="s">
        <v>617</v>
      </c>
      <c r="H16" s="280" t="s">
        <v>701</v>
      </c>
      <c r="I16" s="29"/>
      <c r="J16" s="34" t="s">
        <v>0</v>
      </c>
      <c r="K16" s="34" t="s">
        <v>0</v>
      </c>
      <c r="L16" s="34" t="s">
        <v>0</v>
      </c>
      <c r="M16" s="34" t="s">
        <v>0</v>
      </c>
      <c r="N16" s="34" t="s">
        <v>0</v>
      </c>
    </row>
    <row r="17" spans="1:14" ht="20.100000000000001" customHeight="1" x14ac:dyDescent="0.3">
      <c r="B17" s="487"/>
      <c r="C17" s="535"/>
      <c r="D17" s="536"/>
      <c r="E17" s="536"/>
      <c r="F17" s="537"/>
      <c r="G17" s="240" t="s">
        <v>702</v>
      </c>
      <c r="H17" s="281" t="s">
        <v>700</v>
      </c>
      <c r="I17" s="29"/>
      <c r="J17" s="10" t="s">
        <v>0</v>
      </c>
      <c r="K17" s="10" t="s">
        <v>0</v>
      </c>
      <c r="L17" s="10" t="s">
        <v>0</v>
      </c>
      <c r="M17" s="10" t="s">
        <v>0</v>
      </c>
      <c r="N17" s="10" t="s">
        <v>0</v>
      </c>
    </row>
    <row r="18" spans="1:14" ht="20.100000000000001" customHeight="1" x14ac:dyDescent="0.3">
      <c r="A18" s="11"/>
      <c r="B18" s="85"/>
      <c r="C18" s="13"/>
      <c r="D18" s="13"/>
      <c r="E18" s="12"/>
      <c r="F18" s="12"/>
      <c r="G18" s="106" t="s">
        <v>5</v>
      </c>
      <c r="H18" s="12"/>
      <c r="I18" s="13"/>
      <c r="J18" s="16"/>
      <c r="K18" s="16"/>
      <c r="L18" s="16"/>
      <c r="M18" s="16"/>
      <c r="N18" s="16"/>
    </row>
    <row r="19" spans="1:14" ht="20.100000000000001" customHeight="1" x14ac:dyDescent="0.3">
      <c r="B19" s="497" t="s">
        <v>88</v>
      </c>
      <c r="C19" s="529" t="s">
        <v>606</v>
      </c>
      <c r="D19" s="530"/>
      <c r="E19" s="530"/>
      <c r="F19" s="531"/>
      <c r="G19" s="243" t="s">
        <v>617</v>
      </c>
      <c r="H19" s="31" t="s">
        <v>13</v>
      </c>
      <c r="I19" s="29"/>
      <c r="J19" s="34" t="s">
        <v>0</v>
      </c>
      <c r="K19" s="34" t="s">
        <v>0</v>
      </c>
      <c r="L19" s="34" t="s">
        <v>0</v>
      </c>
      <c r="M19" s="34" t="s">
        <v>0</v>
      </c>
      <c r="N19" s="34" t="s">
        <v>0</v>
      </c>
    </row>
    <row r="20" spans="1:14" ht="20.100000000000001" customHeight="1" x14ac:dyDescent="0.3">
      <c r="B20" s="499"/>
      <c r="C20" s="532"/>
      <c r="D20" s="533"/>
      <c r="E20" s="533"/>
      <c r="F20" s="534"/>
      <c r="G20" s="240" t="s">
        <v>619</v>
      </c>
      <c r="H20" s="31" t="s">
        <v>14</v>
      </c>
      <c r="I20" s="29"/>
      <c r="J20" s="10" t="s">
        <v>0</v>
      </c>
      <c r="K20" s="10" t="s">
        <v>0</v>
      </c>
      <c r="L20" s="10" t="s">
        <v>0</v>
      </c>
      <c r="M20" s="10" t="s">
        <v>0</v>
      </c>
      <c r="N20" s="10" t="s">
        <v>0</v>
      </c>
    </row>
    <row r="21" spans="1:14" ht="20.100000000000001" customHeight="1" x14ac:dyDescent="0.3">
      <c r="B21" s="498"/>
      <c r="C21" s="535"/>
      <c r="D21" s="536"/>
      <c r="E21" s="536"/>
      <c r="F21" s="537"/>
      <c r="G21" s="240" t="s">
        <v>621</v>
      </c>
      <c r="H21" s="18" t="s">
        <v>15</v>
      </c>
      <c r="I21" s="29"/>
      <c r="J21" s="10" t="s">
        <v>0</v>
      </c>
      <c r="K21" s="10" t="s">
        <v>0</v>
      </c>
      <c r="L21" s="10" t="s">
        <v>0</v>
      </c>
      <c r="M21" s="10" t="s">
        <v>0</v>
      </c>
      <c r="N21" s="10" t="s">
        <v>0</v>
      </c>
    </row>
    <row r="22" spans="1:14" ht="20.100000000000001" customHeight="1" x14ac:dyDescent="0.3">
      <c r="B22" s="32"/>
      <c r="C22" s="15"/>
      <c r="D22" s="17"/>
      <c r="E22" s="15"/>
      <c r="F22" s="15"/>
      <c r="G22" s="106" t="s">
        <v>5</v>
      </c>
      <c r="H22" s="14"/>
      <c r="I22" s="22"/>
      <c r="J22" s="23"/>
      <c r="K22" s="33"/>
      <c r="L22" s="33"/>
      <c r="M22" s="33"/>
      <c r="N22" s="33"/>
    </row>
    <row r="23" spans="1:14" ht="20.100000000000001" customHeight="1" x14ac:dyDescent="0.3">
      <c r="B23" s="497" t="s">
        <v>90</v>
      </c>
      <c r="C23" s="529" t="s">
        <v>695</v>
      </c>
      <c r="D23" s="530"/>
      <c r="E23" s="530"/>
      <c r="F23" s="531"/>
      <c r="G23" s="102" t="s">
        <v>97</v>
      </c>
      <c r="H23" s="86" t="s">
        <v>17</v>
      </c>
      <c r="I23" s="19"/>
      <c r="J23" s="34" t="s">
        <v>0</v>
      </c>
      <c r="K23" s="34" t="s">
        <v>18</v>
      </c>
      <c r="L23" s="34" t="s">
        <v>18</v>
      </c>
      <c r="M23" s="34" t="s">
        <v>18</v>
      </c>
      <c r="N23" s="34" t="s">
        <v>18</v>
      </c>
    </row>
    <row r="24" spans="1:14" ht="20.100000000000001" customHeight="1" x14ac:dyDescent="0.3">
      <c r="B24" s="499"/>
      <c r="C24" s="532"/>
      <c r="D24" s="533"/>
      <c r="E24" s="533"/>
      <c r="F24" s="534"/>
      <c r="G24" s="101" t="s">
        <v>112</v>
      </c>
      <c r="H24" s="86" t="s">
        <v>19</v>
      </c>
      <c r="I24" s="19"/>
      <c r="J24" s="34" t="s">
        <v>0</v>
      </c>
      <c r="K24" s="34" t="s">
        <v>0</v>
      </c>
      <c r="L24" s="34" t="s">
        <v>0</v>
      </c>
      <c r="M24" s="34" t="s">
        <v>18</v>
      </c>
      <c r="N24" s="34" t="s">
        <v>18</v>
      </c>
    </row>
    <row r="25" spans="1:14" ht="20.100000000000001" customHeight="1" x14ac:dyDescent="0.3">
      <c r="B25" s="499"/>
      <c r="C25" s="532"/>
      <c r="D25" s="533"/>
      <c r="E25" s="533"/>
      <c r="F25" s="534"/>
      <c r="G25" s="101" t="s">
        <v>92</v>
      </c>
      <c r="H25" s="86" t="s">
        <v>20</v>
      </c>
      <c r="I25" s="19"/>
      <c r="J25" s="34" t="s">
        <v>18</v>
      </c>
      <c r="K25" s="34" t="s">
        <v>0</v>
      </c>
      <c r="L25" s="34" t="s">
        <v>0</v>
      </c>
      <c r="M25" s="34" t="s">
        <v>18</v>
      </c>
      <c r="N25" s="34" t="s">
        <v>18</v>
      </c>
    </row>
    <row r="26" spans="1:14" ht="20.100000000000001" customHeight="1" x14ac:dyDescent="0.3">
      <c r="B26" s="499"/>
      <c r="C26" s="532"/>
      <c r="D26" s="533"/>
      <c r="E26" s="533"/>
      <c r="F26" s="534"/>
      <c r="G26" s="101" t="s">
        <v>83</v>
      </c>
      <c r="H26" s="86" t="s">
        <v>21</v>
      </c>
      <c r="I26" s="19"/>
      <c r="J26" s="10" t="s">
        <v>18</v>
      </c>
      <c r="K26" s="10" t="s">
        <v>18</v>
      </c>
      <c r="L26" s="10" t="s">
        <v>0</v>
      </c>
      <c r="M26" s="34" t="s">
        <v>18</v>
      </c>
      <c r="N26" s="34" t="s">
        <v>18</v>
      </c>
    </row>
    <row r="27" spans="1:14" ht="20.100000000000001" customHeight="1" x14ac:dyDescent="0.3">
      <c r="B27" s="499"/>
      <c r="C27" s="532"/>
      <c r="D27" s="533"/>
      <c r="E27" s="533"/>
      <c r="F27" s="534"/>
      <c r="G27" s="101" t="s">
        <v>156</v>
      </c>
      <c r="H27" s="86" t="s">
        <v>23</v>
      </c>
      <c r="I27" s="19"/>
      <c r="J27" s="10" t="s">
        <v>18</v>
      </c>
      <c r="K27" s="10" t="s">
        <v>18</v>
      </c>
      <c r="L27" s="10" t="s">
        <v>18</v>
      </c>
      <c r="M27" s="10" t="s">
        <v>0</v>
      </c>
      <c r="N27" s="34" t="s">
        <v>18</v>
      </c>
    </row>
    <row r="28" spans="1:14" ht="20.100000000000001" customHeight="1" x14ac:dyDescent="0.3">
      <c r="B28" s="498"/>
      <c r="C28" s="535"/>
      <c r="D28" s="536"/>
      <c r="E28" s="536"/>
      <c r="F28" s="537"/>
      <c r="G28" s="101" t="s">
        <v>157</v>
      </c>
      <c r="H28" s="86" t="s">
        <v>154</v>
      </c>
      <c r="I28" s="19"/>
      <c r="J28" s="10" t="s">
        <v>18</v>
      </c>
      <c r="K28" s="10" t="s">
        <v>18</v>
      </c>
      <c r="L28" s="10" t="s">
        <v>18</v>
      </c>
      <c r="M28" s="10" t="s">
        <v>0</v>
      </c>
      <c r="N28" s="10" t="s">
        <v>0</v>
      </c>
    </row>
    <row r="29" spans="1:14" ht="20.100000000000001" customHeight="1" x14ac:dyDescent="0.3">
      <c r="B29" s="35"/>
      <c r="C29" s="15"/>
      <c r="D29" s="17"/>
      <c r="E29" s="15"/>
      <c r="F29" s="15"/>
      <c r="G29" s="106" t="s">
        <v>5</v>
      </c>
      <c r="H29" s="14"/>
      <c r="I29" s="22"/>
      <c r="J29" s="23"/>
      <c r="K29" s="16"/>
      <c r="L29" s="16"/>
      <c r="M29" s="16"/>
      <c r="N29" s="16"/>
    </row>
    <row r="30" spans="1:14" ht="20.100000000000001" customHeight="1" x14ac:dyDescent="0.3">
      <c r="B30" s="497" t="s">
        <v>86</v>
      </c>
      <c r="C30" s="550" t="s">
        <v>722</v>
      </c>
      <c r="D30" s="84"/>
      <c r="E30" s="518" t="s">
        <v>4</v>
      </c>
      <c r="F30" s="491" t="s">
        <v>721</v>
      </c>
      <c r="G30" s="243" t="s">
        <v>617</v>
      </c>
      <c r="H30" s="284" t="s">
        <v>704</v>
      </c>
      <c r="I30" s="19"/>
      <c r="J30" s="10" t="s">
        <v>0</v>
      </c>
      <c r="K30" s="10" t="s">
        <v>0</v>
      </c>
      <c r="L30" s="10" t="s">
        <v>0</v>
      </c>
      <c r="M30" s="10" t="s">
        <v>0</v>
      </c>
      <c r="N30" s="10" t="s">
        <v>0</v>
      </c>
    </row>
    <row r="31" spans="1:14" ht="20.100000000000001" customHeight="1" x14ac:dyDescent="0.3">
      <c r="B31" s="538"/>
      <c r="C31" s="551"/>
      <c r="D31" s="84"/>
      <c r="E31" s="518"/>
      <c r="F31" s="491"/>
      <c r="G31" s="239" t="s">
        <v>705</v>
      </c>
      <c r="H31" s="284" t="s">
        <v>706</v>
      </c>
      <c r="I31" s="19"/>
      <c r="J31" s="10" t="s">
        <v>0</v>
      </c>
      <c r="K31" s="10" t="s">
        <v>0</v>
      </c>
      <c r="L31" s="10" t="s">
        <v>0</v>
      </c>
      <c r="M31" s="10" t="s">
        <v>0</v>
      </c>
      <c r="N31" s="10" t="s">
        <v>0</v>
      </c>
    </row>
    <row r="32" spans="1:14" ht="20.100000000000001" customHeight="1" x14ac:dyDescent="0.3">
      <c r="B32" s="538"/>
      <c r="C32" s="551"/>
      <c r="D32" s="84"/>
      <c r="E32" s="518"/>
      <c r="F32" s="491"/>
      <c r="G32" s="239" t="s">
        <v>707</v>
      </c>
      <c r="H32" s="284" t="s">
        <v>708</v>
      </c>
      <c r="I32" s="19"/>
      <c r="J32" s="10" t="s">
        <v>0</v>
      </c>
      <c r="K32" s="10" t="s">
        <v>0</v>
      </c>
      <c r="L32" s="10" t="s">
        <v>0</v>
      </c>
      <c r="M32" s="10" t="s">
        <v>0</v>
      </c>
      <c r="N32" s="10" t="s">
        <v>0</v>
      </c>
    </row>
    <row r="33" spans="1:14" ht="20.100000000000001" customHeight="1" x14ac:dyDescent="0.3">
      <c r="B33" s="538"/>
      <c r="C33" s="551"/>
      <c r="D33" s="84"/>
      <c r="E33" s="518"/>
      <c r="F33" s="491"/>
      <c r="G33" s="100" t="s">
        <v>278</v>
      </c>
      <c r="H33" s="122" t="s">
        <v>703</v>
      </c>
      <c r="I33" s="19"/>
      <c r="J33" s="10" t="s">
        <v>0</v>
      </c>
      <c r="K33" s="10" t="s">
        <v>0</v>
      </c>
      <c r="L33" s="10" t="s">
        <v>0</v>
      </c>
      <c r="M33" s="34" t="s">
        <v>18</v>
      </c>
      <c r="N33" s="34" t="s">
        <v>18</v>
      </c>
    </row>
    <row r="34" spans="1:14" ht="20.100000000000001" customHeight="1" x14ac:dyDescent="0.3">
      <c r="B34" s="538"/>
      <c r="C34" s="551"/>
      <c r="D34" s="84"/>
      <c r="E34" s="518"/>
      <c r="F34" s="491"/>
      <c r="G34" s="242" t="s">
        <v>709</v>
      </c>
      <c r="H34" s="284" t="s">
        <v>710</v>
      </c>
      <c r="I34" s="19"/>
      <c r="J34" s="10" t="s">
        <v>0</v>
      </c>
      <c r="K34" s="10" t="s">
        <v>0</v>
      </c>
      <c r="L34" s="10" t="s">
        <v>0</v>
      </c>
      <c r="M34" s="10" t="s">
        <v>0</v>
      </c>
      <c r="N34" s="10" t="s">
        <v>0</v>
      </c>
    </row>
    <row r="35" spans="1:14" ht="20.100000000000001" customHeight="1" x14ac:dyDescent="0.3">
      <c r="B35" s="538"/>
      <c r="C35" s="551"/>
      <c r="D35" s="84"/>
      <c r="E35" s="518"/>
      <c r="F35" s="543" t="s">
        <v>719</v>
      </c>
      <c r="G35" s="239" t="s">
        <v>711</v>
      </c>
      <c r="H35" s="286" t="s">
        <v>712</v>
      </c>
      <c r="I35" s="19"/>
      <c r="J35" s="10" t="s">
        <v>0</v>
      </c>
      <c r="K35" s="10" t="s">
        <v>0</v>
      </c>
      <c r="L35" s="10" t="s">
        <v>0</v>
      </c>
      <c r="M35" s="10" t="s">
        <v>0</v>
      </c>
      <c r="N35" s="10" t="s">
        <v>0</v>
      </c>
    </row>
    <row r="36" spans="1:14" ht="20.100000000000001" customHeight="1" x14ac:dyDescent="0.3">
      <c r="B36" s="538"/>
      <c r="C36" s="551"/>
      <c r="D36" s="84"/>
      <c r="E36" s="518"/>
      <c r="F36" s="519"/>
      <c r="G36" s="239" t="s">
        <v>713</v>
      </c>
      <c r="H36" s="286" t="s">
        <v>714</v>
      </c>
      <c r="I36" s="19"/>
      <c r="J36" s="10" t="s">
        <v>0</v>
      </c>
      <c r="K36" s="10" t="s">
        <v>0</v>
      </c>
      <c r="L36" s="10" t="s">
        <v>0</v>
      </c>
      <c r="M36" s="10" t="s">
        <v>0</v>
      </c>
      <c r="N36" s="10" t="s">
        <v>0</v>
      </c>
    </row>
    <row r="37" spans="1:14" ht="20.100000000000001" customHeight="1" x14ac:dyDescent="0.3">
      <c r="B37" s="538"/>
      <c r="C37" s="551"/>
      <c r="D37" s="84"/>
      <c r="E37" s="518"/>
      <c r="F37" s="519"/>
      <c r="G37" s="239" t="s">
        <v>715</v>
      </c>
      <c r="H37" s="286" t="s">
        <v>716</v>
      </c>
      <c r="I37" s="19"/>
      <c r="J37" s="10" t="s">
        <v>0</v>
      </c>
      <c r="K37" s="10" t="s">
        <v>0</v>
      </c>
      <c r="L37" s="10" t="s">
        <v>0</v>
      </c>
      <c r="M37" s="10" t="s">
        <v>0</v>
      </c>
      <c r="N37" s="10" t="s">
        <v>0</v>
      </c>
    </row>
    <row r="38" spans="1:14" ht="20.100000000000001" customHeight="1" x14ac:dyDescent="0.3">
      <c r="B38" s="539"/>
      <c r="C38" s="552"/>
      <c r="D38" s="84"/>
      <c r="E38" s="518"/>
      <c r="F38" s="519"/>
      <c r="G38" s="239" t="s">
        <v>717</v>
      </c>
      <c r="H38" s="286" t="s">
        <v>718</v>
      </c>
      <c r="I38" s="19"/>
      <c r="J38" s="10" t="s">
        <v>0</v>
      </c>
      <c r="K38" s="10" t="s">
        <v>0</v>
      </c>
      <c r="L38" s="10" t="s">
        <v>0</v>
      </c>
      <c r="M38" s="10" t="s">
        <v>0</v>
      </c>
      <c r="N38" s="10" t="s">
        <v>0</v>
      </c>
    </row>
    <row r="39" spans="1:14" ht="20.100000000000001" customHeight="1" x14ac:dyDescent="0.5">
      <c r="A39" s="87"/>
      <c r="B39" s="88"/>
      <c r="C39" s="87"/>
      <c r="D39" s="87"/>
      <c r="E39" s="87"/>
      <c r="F39" s="87"/>
      <c r="G39" s="106" t="s">
        <v>5</v>
      </c>
      <c r="H39" s="11"/>
      <c r="J39" s="41"/>
      <c r="K39" s="41"/>
      <c r="L39" s="41"/>
      <c r="M39" s="41"/>
      <c r="N39" s="41"/>
    </row>
    <row r="40" spans="1:14" ht="20.100000000000001" customHeight="1" x14ac:dyDescent="0.3">
      <c r="B40" s="497" t="s">
        <v>95</v>
      </c>
      <c r="C40" s="550" t="s">
        <v>689</v>
      </c>
      <c r="D40" s="89"/>
      <c r="E40" s="554" t="s">
        <v>723</v>
      </c>
      <c r="F40" s="475" t="s">
        <v>724</v>
      </c>
      <c r="G40" s="243" t="s">
        <v>617</v>
      </c>
      <c r="H40" s="284" t="s">
        <v>725</v>
      </c>
      <c r="I40" s="19"/>
      <c r="J40" s="10" t="s">
        <v>0</v>
      </c>
      <c r="K40" s="10" t="s">
        <v>0</v>
      </c>
      <c r="L40" s="10" t="s">
        <v>0</v>
      </c>
      <c r="M40" s="10" t="s">
        <v>0</v>
      </c>
      <c r="N40" s="10" t="s">
        <v>0</v>
      </c>
    </row>
    <row r="41" spans="1:14" ht="20.100000000000001" customHeight="1" x14ac:dyDescent="0.3">
      <c r="B41" s="499"/>
      <c r="C41" s="551"/>
      <c r="D41" s="89"/>
      <c r="E41" s="555"/>
      <c r="F41" s="524"/>
      <c r="G41" s="246" t="s">
        <v>726</v>
      </c>
      <c r="H41" s="284" t="s">
        <v>727</v>
      </c>
      <c r="I41" s="19"/>
      <c r="J41" s="90" t="s">
        <v>0</v>
      </c>
      <c r="K41" s="90" t="s">
        <v>0</v>
      </c>
      <c r="L41" s="90" t="s">
        <v>0</v>
      </c>
      <c r="M41" s="90" t="s">
        <v>0</v>
      </c>
      <c r="N41" s="90" t="s">
        <v>0</v>
      </c>
    </row>
    <row r="42" spans="1:14" ht="20.100000000000001" customHeight="1" x14ac:dyDescent="0.3">
      <c r="B42" s="499"/>
      <c r="C42" s="551"/>
      <c r="D42" s="17"/>
      <c r="E42" s="256"/>
      <c r="F42" s="256"/>
      <c r="G42" s="241" t="s">
        <v>623</v>
      </c>
      <c r="H42" s="256"/>
      <c r="I42" s="22"/>
      <c r="J42" s="23"/>
      <c r="K42" s="24"/>
      <c r="L42" s="24"/>
      <c r="M42" s="24"/>
      <c r="N42" s="24"/>
    </row>
    <row r="43" spans="1:14" ht="20.100000000000001" customHeight="1" x14ac:dyDescent="0.3">
      <c r="B43" s="499"/>
      <c r="C43" s="551"/>
      <c r="E43" s="554" t="s">
        <v>728</v>
      </c>
      <c r="F43" s="556" t="s">
        <v>729</v>
      </c>
      <c r="G43" s="243" t="s">
        <v>617</v>
      </c>
      <c r="H43" s="280" t="s">
        <v>730</v>
      </c>
      <c r="J43" s="10" t="s">
        <v>0</v>
      </c>
      <c r="K43" s="10" t="s">
        <v>0</v>
      </c>
      <c r="L43" s="10" t="s">
        <v>0</v>
      </c>
      <c r="M43" s="10" t="s">
        <v>0</v>
      </c>
      <c r="N43" s="10" t="s">
        <v>0</v>
      </c>
    </row>
    <row r="44" spans="1:14" ht="20.100000000000001" customHeight="1" x14ac:dyDescent="0.3">
      <c r="B44" s="499"/>
      <c r="C44" s="551"/>
      <c r="E44" s="555"/>
      <c r="F44" s="524"/>
      <c r="G44" s="240" t="s">
        <v>619</v>
      </c>
      <c r="H44" s="281" t="s">
        <v>731</v>
      </c>
      <c r="J44" s="10" t="s">
        <v>0</v>
      </c>
      <c r="K44" s="10" t="s">
        <v>0</v>
      </c>
      <c r="L44" s="10" t="s">
        <v>0</v>
      </c>
      <c r="M44" s="10" t="s">
        <v>0</v>
      </c>
      <c r="N44" s="10" t="s">
        <v>0</v>
      </c>
    </row>
    <row r="45" spans="1:14" ht="20.100000000000001" customHeight="1" x14ac:dyDescent="0.3">
      <c r="B45" s="499"/>
      <c r="C45" s="551"/>
      <c r="E45" s="14"/>
      <c r="F45" s="14"/>
      <c r="G45" s="106" t="s">
        <v>5</v>
      </c>
      <c r="H45" s="14"/>
      <c r="J45" s="41"/>
      <c r="K45" s="41"/>
      <c r="L45" s="41"/>
      <c r="M45" s="41"/>
      <c r="N45" s="41"/>
    </row>
    <row r="46" spans="1:14" ht="20.100000000000001" customHeight="1" x14ac:dyDescent="0.3">
      <c r="B46" s="499"/>
      <c r="C46" s="551"/>
      <c r="E46" s="229" t="s">
        <v>11</v>
      </c>
      <c r="F46" s="228" t="s">
        <v>686</v>
      </c>
      <c r="G46" s="243" t="s">
        <v>617</v>
      </c>
      <c r="H46" s="281" t="s">
        <v>664</v>
      </c>
      <c r="J46" s="10" t="s">
        <v>0</v>
      </c>
      <c r="K46" s="10" t="s">
        <v>0</v>
      </c>
      <c r="L46" s="10" t="s">
        <v>0</v>
      </c>
      <c r="M46" s="10" t="s">
        <v>0</v>
      </c>
      <c r="N46" s="10" t="s">
        <v>0</v>
      </c>
    </row>
    <row r="47" spans="1:14" ht="20.100000000000001" customHeight="1" x14ac:dyDescent="0.3">
      <c r="B47" s="499"/>
      <c r="C47" s="551"/>
      <c r="E47" s="14"/>
      <c r="F47" s="14"/>
      <c r="G47" s="106" t="s">
        <v>5</v>
      </c>
      <c r="H47" s="14"/>
      <c r="J47" s="41"/>
      <c r="K47" s="41"/>
      <c r="L47" s="41"/>
      <c r="M47" s="41"/>
      <c r="N47" s="41"/>
    </row>
    <row r="48" spans="1:14" ht="20.100000000000001" customHeight="1" x14ac:dyDescent="0.3">
      <c r="B48" s="499"/>
      <c r="C48" s="551"/>
      <c r="E48" s="557" t="s">
        <v>80</v>
      </c>
      <c r="F48" s="475" t="s">
        <v>732</v>
      </c>
      <c r="G48" s="243" t="s">
        <v>617</v>
      </c>
      <c r="H48" s="281" t="s">
        <v>733</v>
      </c>
      <c r="J48" s="10" t="s">
        <v>0</v>
      </c>
      <c r="K48" s="10" t="s">
        <v>0</v>
      </c>
      <c r="L48" s="10" t="s">
        <v>0</v>
      </c>
      <c r="M48" s="10" t="s">
        <v>0</v>
      </c>
      <c r="N48" s="10" t="s">
        <v>0</v>
      </c>
    </row>
    <row r="49" spans="1:15" ht="20.100000000000001" customHeight="1" x14ac:dyDescent="0.3">
      <c r="B49" s="499"/>
      <c r="C49" s="551"/>
      <c r="E49" s="558"/>
      <c r="F49" s="524"/>
      <c r="G49" s="246" t="s">
        <v>734</v>
      </c>
      <c r="H49" s="287" t="s">
        <v>735</v>
      </c>
      <c r="J49" s="10" t="s">
        <v>0</v>
      </c>
      <c r="K49" s="10" t="s">
        <v>0</v>
      </c>
      <c r="L49" s="10" t="s">
        <v>0</v>
      </c>
      <c r="M49" s="10" t="s">
        <v>0</v>
      </c>
      <c r="N49" s="10" t="s">
        <v>0</v>
      </c>
    </row>
    <row r="50" spans="1:15" ht="20.100000000000001" customHeight="1" x14ac:dyDescent="0.3">
      <c r="B50" s="499"/>
      <c r="C50" s="551"/>
      <c r="E50" s="14"/>
      <c r="F50" s="14"/>
      <c r="G50" s="106" t="s">
        <v>5</v>
      </c>
      <c r="H50" s="14"/>
      <c r="J50" s="41"/>
      <c r="K50" s="41"/>
      <c r="L50" s="41"/>
      <c r="M50" s="41"/>
      <c r="N50" s="41"/>
    </row>
    <row r="51" spans="1:15" ht="20.100000000000001" customHeight="1" x14ac:dyDescent="0.3">
      <c r="B51" s="499"/>
      <c r="C51" s="551"/>
      <c r="E51" s="518" t="s">
        <v>96</v>
      </c>
      <c r="F51" s="519" t="s">
        <v>696</v>
      </c>
      <c r="G51" s="243" t="s">
        <v>617</v>
      </c>
      <c r="H51" s="281" t="s">
        <v>1061</v>
      </c>
      <c r="J51" s="10" t="s">
        <v>0</v>
      </c>
      <c r="K51" s="10" t="s">
        <v>0</v>
      </c>
      <c r="L51" s="10" t="s">
        <v>0</v>
      </c>
      <c r="M51" s="10" t="s">
        <v>0</v>
      </c>
      <c r="N51" s="10" t="s">
        <v>0</v>
      </c>
    </row>
    <row r="52" spans="1:15" ht="27.6" x14ac:dyDescent="0.3">
      <c r="B52" s="499"/>
      <c r="C52" s="551"/>
      <c r="E52" s="518"/>
      <c r="F52" s="519"/>
      <c r="G52" s="243" t="s">
        <v>667</v>
      </c>
      <c r="H52" s="288" t="s">
        <v>737</v>
      </c>
      <c r="J52" s="10" t="s">
        <v>1</v>
      </c>
      <c r="K52" s="10" t="s">
        <v>1</v>
      </c>
      <c r="L52" s="10" t="s">
        <v>1</v>
      </c>
      <c r="M52" s="10" t="s">
        <v>1</v>
      </c>
      <c r="N52" s="10" t="s">
        <v>1</v>
      </c>
    </row>
    <row r="53" spans="1:15" ht="16.2" x14ac:dyDescent="0.3">
      <c r="B53" s="498"/>
      <c r="C53" s="552"/>
      <c r="E53" s="518"/>
      <c r="F53" s="519"/>
      <c r="G53" s="243" t="s">
        <v>738</v>
      </c>
      <c r="H53" s="281" t="s">
        <v>739</v>
      </c>
      <c r="J53" s="10" t="s">
        <v>1</v>
      </c>
      <c r="K53" s="10" t="s">
        <v>1</v>
      </c>
      <c r="L53" s="10" t="s">
        <v>1</v>
      </c>
      <c r="M53" s="10" t="s">
        <v>1</v>
      </c>
      <c r="N53" s="10" t="s">
        <v>1</v>
      </c>
    </row>
    <row r="54" spans="1:15" x14ac:dyDescent="0.3">
      <c r="B54" s="26"/>
      <c r="C54" s="17"/>
      <c r="E54" s="248" t="s">
        <v>690</v>
      </c>
      <c r="F54" s="157"/>
      <c r="G54" s="248"/>
      <c r="H54" s="248"/>
      <c r="I54" s="156"/>
      <c r="J54" s="255" t="s">
        <v>698</v>
      </c>
      <c r="K54" s="251"/>
      <c r="L54" s="67"/>
      <c r="M54" s="67"/>
      <c r="N54" s="67"/>
    </row>
    <row r="55" spans="1:15" x14ac:dyDescent="0.3">
      <c r="B55" s="26"/>
      <c r="C55" s="17"/>
      <c r="E55" s="248" t="s">
        <v>740</v>
      </c>
      <c r="F55" s="157"/>
      <c r="G55" s="248"/>
      <c r="H55" s="248"/>
      <c r="I55" s="156"/>
      <c r="J55" s="255" t="s">
        <v>741</v>
      </c>
      <c r="K55" s="251"/>
      <c r="L55" s="67"/>
      <c r="M55" s="67"/>
      <c r="N55" s="67"/>
    </row>
    <row r="56" spans="1:15" ht="20.100000000000001" customHeight="1" thickBot="1" x14ac:dyDescent="0.35">
      <c r="A56" s="6"/>
      <c r="B56" s="6"/>
      <c r="C56" s="6"/>
      <c r="D56" s="6"/>
      <c r="E56" s="6"/>
      <c r="F56" s="6"/>
      <c r="G56" s="6"/>
      <c r="H56" s="6"/>
      <c r="I56" s="6"/>
      <c r="J56" s="6"/>
      <c r="K56" s="6"/>
      <c r="L56" s="6"/>
      <c r="M56" s="6"/>
      <c r="N56" s="6"/>
      <c r="O56" s="6"/>
    </row>
    <row r="57" spans="1:15" ht="20.100000000000001" customHeight="1" thickTop="1" x14ac:dyDescent="0.3"/>
    <row r="58" spans="1:15" ht="20.100000000000001" customHeight="1" x14ac:dyDescent="0.3"/>
    <row r="59" spans="1:15" ht="20.100000000000001" customHeight="1" x14ac:dyDescent="0.3"/>
    <row r="60" spans="1:15" ht="20.100000000000001" customHeight="1" x14ac:dyDescent="0.3"/>
    <row r="61" spans="1:15" ht="20.100000000000001" customHeight="1" x14ac:dyDescent="0.3"/>
    <row r="62" spans="1:15" ht="20.100000000000001" customHeight="1" x14ac:dyDescent="0.3"/>
    <row r="63" spans="1:15" ht="20.100000000000001" customHeight="1" x14ac:dyDescent="0.3"/>
    <row r="64" spans="1: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sheetData>
  <mergeCells count="28">
    <mergeCell ref="J11:N11"/>
    <mergeCell ref="J12:N12"/>
    <mergeCell ref="F48:F49"/>
    <mergeCell ref="A1:G1"/>
    <mergeCell ref="B11:F14"/>
    <mergeCell ref="G11:G14"/>
    <mergeCell ref="H11:H14"/>
    <mergeCell ref="B16:B17"/>
    <mergeCell ref="C16:F17"/>
    <mergeCell ref="B19:B21"/>
    <mergeCell ref="C19:F21"/>
    <mergeCell ref="B23:B28"/>
    <mergeCell ref="C23:F28"/>
    <mergeCell ref="B8:H8"/>
    <mergeCell ref="E51:E53"/>
    <mergeCell ref="F51:F53"/>
    <mergeCell ref="B30:B38"/>
    <mergeCell ref="C30:C38"/>
    <mergeCell ref="E30:E38"/>
    <mergeCell ref="F30:F34"/>
    <mergeCell ref="F35:F38"/>
    <mergeCell ref="B40:B53"/>
    <mergeCell ref="C40:C53"/>
    <mergeCell ref="E40:E41"/>
    <mergeCell ref="F40:F41"/>
    <mergeCell ref="E43:E44"/>
    <mergeCell ref="F43:F44"/>
    <mergeCell ref="E48:E49"/>
  </mergeCells>
  <phoneticPr fontId="2"/>
  <hyperlinks>
    <hyperlink ref="A1:G1" location="対象製品ﾘｽﾄ!B19"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M13:N1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42"/>
  <sheetViews>
    <sheetView showGridLines="0" view="pageBreakPreview" topLeftCell="A3" zoomScale="70" zoomScaleNormal="55" zoomScaleSheetLayoutView="70" workbookViewId="0">
      <selection activeCell="AI23" sqref="AI23"/>
    </sheetView>
  </sheetViews>
  <sheetFormatPr defaultColWidth="9.6640625" defaultRowHeight="15" x14ac:dyDescent="0.3"/>
  <cols>
    <col min="1" max="1" width="17.88671875" style="2" customWidth="1"/>
    <col min="2" max="2" width="9.44140625" style="2" customWidth="1"/>
    <col min="3" max="4" width="6.77734375" style="2" customWidth="1"/>
    <col min="5" max="5" width="3.44140625" style="2" customWidth="1"/>
    <col min="6" max="8" width="6.77734375" style="2" customWidth="1"/>
    <col min="9" max="9" width="3.44140625" style="2" customWidth="1"/>
    <col min="10" max="10" width="9.44140625" style="2" customWidth="1"/>
    <col min="11" max="11" width="3.44140625" style="2" customWidth="1"/>
    <col min="12" max="14" width="6.77734375" style="2" customWidth="1"/>
    <col min="15" max="15" width="3.44140625" style="2" customWidth="1"/>
    <col min="16" max="17" width="9.44140625" style="139" customWidth="1"/>
    <col min="18" max="18" width="9.44140625" style="2" customWidth="1"/>
    <col min="19" max="20" width="6.77734375" style="2" customWidth="1"/>
    <col min="21" max="21" width="3.44140625" style="2" customWidth="1"/>
    <col min="22" max="22" width="9.44140625" style="2" customWidth="1"/>
    <col min="23" max="23" width="6.77734375" style="2" customWidth="1"/>
    <col min="24" max="24" width="3.44140625" style="2" customWidth="1"/>
    <col min="25" max="25" width="9.44140625" style="2" customWidth="1"/>
    <col min="26" max="26" width="3.44140625" style="2" customWidth="1"/>
    <col min="27" max="29" width="6.77734375" style="2" customWidth="1"/>
    <col min="30" max="30" width="3.44140625" style="2" customWidth="1"/>
    <col min="31" max="31" width="9.44140625" style="139" customWidth="1"/>
    <col min="32" max="16384" width="9.6640625" style="139"/>
  </cols>
  <sheetData>
    <row r="1" spans="1:31" ht="18.600000000000001" x14ac:dyDescent="0.35">
      <c r="A1" s="4"/>
    </row>
    <row r="2" spans="1:31" x14ac:dyDescent="0.3">
      <c r="A2" s="42"/>
    </row>
    <row r="3" spans="1:31" ht="17.399999999999999" customHeight="1" x14ac:dyDescent="0.3"/>
    <row r="4" spans="1:31" ht="34.200000000000003" customHeight="1" x14ac:dyDescent="0.3">
      <c r="B4" s="140" t="s">
        <v>339</v>
      </c>
      <c r="C4" s="141">
        <v>40</v>
      </c>
      <c r="D4" s="140" t="s">
        <v>340</v>
      </c>
      <c r="E4" s="140" t="s">
        <v>341</v>
      </c>
      <c r="F4" s="146" t="s">
        <v>357</v>
      </c>
      <c r="G4" s="144" t="s">
        <v>351</v>
      </c>
      <c r="H4" s="141" t="s">
        <v>342</v>
      </c>
      <c r="I4" s="140" t="s">
        <v>341</v>
      </c>
      <c r="J4" s="141" t="s">
        <v>343</v>
      </c>
      <c r="K4" s="140" t="s">
        <v>341</v>
      </c>
      <c r="L4" s="141" t="s">
        <v>344</v>
      </c>
      <c r="M4" s="140" t="s">
        <v>345</v>
      </c>
      <c r="N4" s="141" t="s">
        <v>346</v>
      </c>
      <c r="O4" s="140"/>
      <c r="R4" s="140" t="s">
        <v>339</v>
      </c>
      <c r="S4" s="141">
        <v>40</v>
      </c>
      <c r="T4" s="140" t="s">
        <v>347</v>
      </c>
      <c r="U4" s="140" t="s">
        <v>341</v>
      </c>
      <c r="V4" s="145" t="s">
        <v>353</v>
      </c>
      <c r="W4" s="141" t="s">
        <v>342</v>
      </c>
      <c r="X4" s="140" t="s">
        <v>341</v>
      </c>
      <c r="Y4" s="141" t="s">
        <v>343</v>
      </c>
      <c r="Z4" s="140" t="s">
        <v>341</v>
      </c>
      <c r="AA4" s="141" t="s">
        <v>344</v>
      </c>
      <c r="AB4" s="140" t="s">
        <v>345</v>
      </c>
      <c r="AC4" s="141" t="s">
        <v>346</v>
      </c>
      <c r="AD4" s="140"/>
    </row>
    <row r="5" spans="1:31" ht="7.95" customHeight="1" x14ac:dyDescent="0.3">
      <c r="C5" s="43"/>
      <c r="D5" s="43"/>
      <c r="E5" s="43"/>
      <c r="F5" s="43"/>
      <c r="G5" s="43"/>
      <c r="H5" s="43"/>
      <c r="I5" s="43"/>
      <c r="J5" s="43"/>
      <c r="K5" s="43"/>
      <c r="L5" s="43"/>
      <c r="M5" s="43"/>
      <c r="N5" s="43"/>
      <c r="O5" s="43"/>
      <c r="S5" s="43"/>
      <c r="T5" s="43"/>
      <c r="U5" s="43"/>
      <c r="V5" s="43"/>
      <c r="W5" s="43"/>
      <c r="X5" s="43"/>
      <c r="Y5" s="43"/>
      <c r="Z5" s="43"/>
      <c r="AA5" s="43"/>
      <c r="AB5" s="43"/>
      <c r="AC5" s="43"/>
      <c r="AD5" s="43"/>
    </row>
    <row r="6" spans="1:31" ht="27" x14ac:dyDescent="0.3">
      <c r="C6" s="143" t="s">
        <v>348</v>
      </c>
      <c r="D6" s="143"/>
      <c r="E6" s="143"/>
      <c r="F6" s="143" t="s">
        <v>349</v>
      </c>
      <c r="H6" s="143" t="s">
        <v>355</v>
      </c>
      <c r="I6" s="143"/>
      <c r="J6" s="143" t="s">
        <v>352</v>
      </c>
      <c r="K6" s="143"/>
      <c r="L6" s="143" t="s">
        <v>356</v>
      </c>
      <c r="N6" s="143" t="s">
        <v>350</v>
      </c>
      <c r="O6" s="143"/>
      <c r="S6" s="143" t="s">
        <v>348</v>
      </c>
      <c r="T6" s="143"/>
      <c r="U6" s="143"/>
      <c r="V6" s="143"/>
      <c r="W6" s="143" t="s">
        <v>354</v>
      </c>
      <c r="X6" s="143"/>
      <c r="Y6" s="143" t="s">
        <v>355</v>
      </c>
      <c r="Z6" s="143"/>
      <c r="AA6" s="143" t="s">
        <v>352</v>
      </c>
      <c r="AC6" s="143" t="s">
        <v>356</v>
      </c>
      <c r="AD6" s="143"/>
    </row>
    <row r="7" spans="1:31" ht="17.399999999999999" customHeight="1" x14ac:dyDescent="0.3"/>
    <row r="8" spans="1:31" ht="17.399999999999999" customHeight="1" x14ac:dyDescent="0.3"/>
    <row r="9" spans="1:31" ht="34.200000000000003" customHeight="1" x14ac:dyDescent="0.3">
      <c r="B9" s="140" t="s">
        <v>339</v>
      </c>
      <c r="C9" s="141">
        <v>40</v>
      </c>
      <c r="D9" s="140" t="s">
        <v>340</v>
      </c>
      <c r="E9" s="140" t="s">
        <v>341</v>
      </c>
      <c r="F9" s="146" t="s">
        <v>357</v>
      </c>
      <c r="G9" s="144" t="s">
        <v>351</v>
      </c>
      <c r="H9" s="140" t="s">
        <v>360</v>
      </c>
      <c r="I9" s="140" t="s">
        <v>341</v>
      </c>
      <c r="J9" s="141" t="s">
        <v>343</v>
      </c>
      <c r="K9" s="140" t="s">
        <v>341</v>
      </c>
      <c r="L9" s="141" t="s">
        <v>344</v>
      </c>
      <c r="M9" s="140" t="s">
        <v>345</v>
      </c>
      <c r="N9" s="141" t="s">
        <v>346</v>
      </c>
      <c r="O9" s="140" t="s">
        <v>341</v>
      </c>
      <c r="P9" s="140" t="s">
        <v>358</v>
      </c>
      <c r="Q9" s="140"/>
      <c r="R9" s="140" t="s">
        <v>339</v>
      </c>
      <c r="S9" s="141">
        <v>40</v>
      </c>
      <c r="T9" s="140" t="s">
        <v>347</v>
      </c>
      <c r="U9" s="140" t="s">
        <v>341</v>
      </c>
      <c r="V9" s="145" t="s">
        <v>353</v>
      </c>
      <c r="W9" s="141" t="s">
        <v>342</v>
      </c>
      <c r="X9" s="140" t="s">
        <v>341</v>
      </c>
      <c r="Y9" s="141" t="s">
        <v>343</v>
      </c>
      <c r="Z9" s="140" t="s">
        <v>341</v>
      </c>
      <c r="AA9" s="141" t="s">
        <v>344</v>
      </c>
      <c r="AB9" s="140" t="s">
        <v>345</v>
      </c>
      <c r="AC9" s="140" t="s">
        <v>346</v>
      </c>
      <c r="AD9" s="140" t="s">
        <v>341</v>
      </c>
      <c r="AE9" s="140" t="s">
        <v>358</v>
      </c>
    </row>
    <row r="10" spans="1:31" ht="7.95" customHeight="1" x14ac:dyDescent="0.3">
      <c r="C10" s="43"/>
      <c r="D10" s="43"/>
      <c r="E10" s="43"/>
      <c r="F10" s="43"/>
      <c r="G10" s="43"/>
      <c r="H10" s="43"/>
      <c r="I10" s="43"/>
      <c r="J10" s="43"/>
      <c r="K10" s="43"/>
      <c r="L10" s="43"/>
      <c r="M10" s="43"/>
      <c r="N10" s="43"/>
      <c r="O10" s="43"/>
      <c r="S10" s="43"/>
      <c r="T10" s="43"/>
      <c r="U10" s="43"/>
      <c r="V10" s="43"/>
      <c r="W10" s="43"/>
      <c r="X10" s="43"/>
      <c r="Y10" s="43"/>
      <c r="Z10" s="43"/>
      <c r="AA10" s="43"/>
      <c r="AB10" s="43"/>
      <c r="AC10" s="43"/>
      <c r="AD10" s="43"/>
    </row>
    <row r="11" spans="1:31" ht="27" customHeight="1" x14ac:dyDescent="0.3">
      <c r="C11" s="143" t="s">
        <v>348</v>
      </c>
      <c r="D11" s="143"/>
      <c r="E11" s="143"/>
      <c r="F11" s="143" t="s">
        <v>349</v>
      </c>
      <c r="H11" s="143"/>
      <c r="I11" s="143"/>
      <c r="J11" s="143" t="s">
        <v>355</v>
      </c>
      <c r="K11" s="143"/>
      <c r="L11" s="143" t="s">
        <v>352</v>
      </c>
      <c r="N11" s="143" t="s">
        <v>356</v>
      </c>
      <c r="O11" s="143"/>
      <c r="S11" s="143" t="s">
        <v>348</v>
      </c>
      <c r="T11" s="143"/>
      <c r="U11" s="143"/>
      <c r="V11" s="143"/>
      <c r="W11" s="143" t="s">
        <v>354</v>
      </c>
      <c r="X11" s="143"/>
      <c r="Y11" s="143" t="s">
        <v>355</v>
      </c>
      <c r="Z11" s="143"/>
      <c r="AA11" s="143" t="s">
        <v>352</v>
      </c>
      <c r="AC11" s="143"/>
      <c r="AD11" s="143"/>
    </row>
    <row r="12" spans="1:31" ht="30" customHeight="1" x14ac:dyDescent="0.3">
      <c r="B12" s="97" t="s">
        <v>141</v>
      </c>
      <c r="R12" s="97" t="s">
        <v>141</v>
      </c>
    </row>
    <row r="13" spans="1:31" ht="34.200000000000003" customHeight="1" x14ac:dyDescent="0.3">
      <c r="B13" s="140" t="s">
        <v>339</v>
      </c>
      <c r="C13" s="141">
        <v>40</v>
      </c>
      <c r="D13" s="140" t="s">
        <v>340</v>
      </c>
      <c r="E13" s="140" t="s">
        <v>341</v>
      </c>
      <c r="F13" s="140" t="s">
        <v>361</v>
      </c>
      <c r="G13" s="144" t="s">
        <v>351</v>
      </c>
      <c r="H13" s="141" t="s">
        <v>342</v>
      </c>
      <c r="I13" s="140" t="s">
        <v>341</v>
      </c>
      <c r="J13" s="141" t="s">
        <v>343</v>
      </c>
      <c r="K13" s="140" t="s">
        <v>341</v>
      </c>
      <c r="L13" s="141" t="s">
        <v>344</v>
      </c>
      <c r="M13" s="140" t="s">
        <v>345</v>
      </c>
      <c r="N13" s="141" t="s">
        <v>346</v>
      </c>
      <c r="O13" s="140" t="s">
        <v>341</v>
      </c>
      <c r="P13" s="140" t="s">
        <v>359</v>
      </c>
      <c r="Q13" s="140"/>
      <c r="R13" s="140" t="s">
        <v>339</v>
      </c>
      <c r="S13" s="141">
        <v>40</v>
      </c>
      <c r="T13" s="140" t="s">
        <v>347</v>
      </c>
      <c r="U13" s="140" t="s">
        <v>341</v>
      </c>
      <c r="V13" s="145" t="s">
        <v>353</v>
      </c>
      <c r="W13" s="141" t="s">
        <v>342</v>
      </c>
      <c r="X13" s="140" t="s">
        <v>341</v>
      </c>
      <c r="Y13" s="141" t="s">
        <v>343</v>
      </c>
      <c r="Z13" s="140" t="s">
        <v>341</v>
      </c>
      <c r="AA13" s="141" t="s">
        <v>344</v>
      </c>
      <c r="AB13" s="140" t="s">
        <v>345</v>
      </c>
      <c r="AC13" s="141" t="s">
        <v>346</v>
      </c>
      <c r="AD13" s="140" t="s">
        <v>341</v>
      </c>
      <c r="AE13" s="140" t="s">
        <v>359</v>
      </c>
    </row>
    <row r="14" spans="1:31" ht="7.95" customHeight="1" x14ac:dyDescent="0.3">
      <c r="C14" s="43"/>
      <c r="D14" s="43"/>
      <c r="E14" s="43"/>
      <c r="F14" s="43"/>
      <c r="G14" s="43"/>
      <c r="H14" s="43"/>
      <c r="I14" s="43"/>
      <c r="J14" s="43"/>
      <c r="K14" s="43"/>
      <c r="L14" s="43"/>
      <c r="M14" s="43"/>
      <c r="N14" s="43"/>
      <c r="O14" s="43"/>
      <c r="S14" s="43"/>
      <c r="T14" s="43"/>
      <c r="U14" s="43"/>
      <c r="V14" s="43"/>
      <c r="W14" s="43"/>
      <c r="X14" s="43"/>
      <c r="Y14" s="43"/>
      <c r="Z14" s="43"/>
      <c r="AA14" s="43"/>
      <c r="AB14" s="43"/>
      <c r="AC14" s="43"/>
      <c r="AD14" s="43"/>
    </row>
    <row r="15" spans="1:31" ht="27" customHeight="1" x14ac:dyDescent="0.3">
      <c r="C15" s="143" t="s">
        <v>348</v>
      </c>
      <c r="D15" s="143"/>
      <c r="E15" s="143"/>
      <c r="F15" s="143"/>
      <c r="H15" s="143" t="s">
        <v>354</v>
      </c>
      <c r="I15" s="143"/>
      <c r="J15" s="143" t="s">
        <v>355</v>
      </c>
      <c r="K15" s="143"/>
      <c r="L15" s="143" t="s">
        <v>352</v>
      </c>
      <c r="N15" s="143" t="s">
        <v>356</v>
      </c>
      <c r="O15" s="143"/>
      <c r="S15" s="143" t="s">
        <v>348</v>
      </c>
      <c r="T15" s="143"/>
      <c r="U15" s="143"/>
      <c r="V15" s="143"/>
      <c r="W15" s="143" t="s">
        <v>354</v>
      </c>
      <c r="X15" s="143"/>
      <c r="Y15" s="143" t="s">
        <v>355</v>
      </c>
      <c r="Z15" s="143"/>
      <c r="AA15" s="143" t="s">
        <v>352</v>
      </c>
      <c r="AC15" s="143" t="s">
        <v>356</v>
      </c>
      <c r="AD15" s="143"/>
    </row>
    <row r="19" spans="2:30" ht="15.6" customHeight="1" x14ac:dyDescent="0.3"/>
    <row r="20" spans="2:30" x14ac:dyDescent="0.3">
      <c r="B20" s="301"/>
      <c r="C20" s="302"/>
      <c r="D20" s="302"/>
      <c r="E20" s="302"/>
      <c r="F20" s="302"/>
      <c r="R20" s="301"/>
      <c r="S20" s="302"/>
      <c r="T20" s="302"/>
      <c r="U20" s="302"/>
    </row>
    <row r="21" spans="2:30" x14ac:dyDescent="0.3">
      <c r="B21" s="301"/>
      <c r="C21" s="302"/>
      <c r="D21" s="302"/>
      <c r="E21" s="302"/>
      <c r="F21" s="302"/>
      <c r="R21" s="301"/>
      <c r="S21" s="302"/>
      <c r="T21" s="302"/>
      <c r="U21" s="302"/>
    </row>
    <row r="22" spans="2:30" x14ac:dyDescent="0.3">
      <c r="B22" s="301"/>
      <c r="C22" s="302"/>
      <c r="D22" s="302"/>
      <c r="E22" s="302"/>
      <c r="F22" s="302"/>
      <c r="R22" s="301"/>
      <c r="S22" s="302"/>
      <c r="T22" s="302"/>
      <c r="U22" s="302"/>
    </row>
    <row r="23" spans="2:30" x14ac:dyDescent="0.3">
      <c r="B23" s="301"/>
      <c r="C23" s="302"/>
      <c r="D23" s="302"/>
      <c r="E23" s="302"/>
      <c r="F23" s="302"/>
      <c r="R23" s="301"/>
      <c r="S23" s="302"/>
      <c r="T23" s="302"/>
      <c r="U23" s="302"/>
    </row>
    <row r="24" spans="2:30" x14ac:dyDescent="0.3">
      <c r="B24" s="301"/>
      <c r="C24" s="302"/>
      <c r="D24" s="302"/>
      <c r="E24" s="302"/>
      <c r="F24" s="302"/>
      <c r="R24" s="301"/>
      <c r="S24" s="302"/>
      <c r="T24" s="302"/>
      <c r="U24" s="302"/>
    </row>
    <row r="25" spans="2:30" x14ac:dyDescent="0.3">
      <c r="B25" s="301"/>
      <c r="C25" s="302"/>
      <c r="D25" s="302"/>
      <c r="E25" s="302"/>
      <c r="F25" s="302"/>
      <c r="R25" s="301"/>
      <c r="S25" s="302"/>
      <c r="T25" s="302"/>
      <c r="U25" s="302"/>
    </row>
    <row r="26" spans="2:30" x14ac:dyDescent="0.3">
      <c r="B26" s="301"/>
      <c r="C26" s="302"/>
      <c r="D26" s="302"/>
      <c r="E26" s="302"/>
      <c r="F26" s="302"/>
      <c r="R26" s="301"/>
      <c r="S26" s="302"/>
      <c r="T26" s="302"/>
      <c r="U26" s="302"/>
    </row>
    <row r="27" spans="2:30" ht="15.6" customHeight="1" x14ac:dyDescent="0.3">
      <c r="B27" s="301"/>
      <c r="C27" s="302"/>
      <c r="D27" s="302"/>
      <c r="E27" s="302"/>
      <c r="F27" s="302"/>
      <c r="R27" s="301"/>
      <c r="S27" s="302"/>
      <c r="T27" s="302"/>
      <c r="U27" s="302"/>
    </row>
    <row r="28" spans="2:30" x14ac:dyDescent="0.3">
      <c r="B28" s="78"/>
      <c r="C28" s="1"/>
      <c r="D28" s="1"/>
      <c r="E28" s="1"/>
      <c r="F28" s="1"/>
      <c r="O28" s="1"/>
      <c r="R28" s="78"/>
      <c r="S28" s="1"/>
      <c r="T28" s="1"/>
      <c r="U28" s="1"/>
      <c r="AD28" s="1"/>
    </row>
    <row r="29" spans="2:30" x14ac:dyDescent="0.3">
      <c r="B29" s="78"/>
      <c r="C29" s="1"/>
      <c r="D29" s="1"/>
      <c r="E29" s="1"/>
      <c r="F29" s="1"/>
      <c r="O29" s="1"/>
      <c r="R29" s="78"/>
      <c r="S29" s="1"/>
      <c r="T29" s="1"/>
      <c r="U29" s="1"/>
      <c r="AD29" s="1"/>
    </row>
    <row r="30" spans="2:30" ht="15.6" customHeight="1" x14ac:dyDescent="0.3">
      <c r="B30" s="78"/>
      <c r="C30" s="1"/>
      <c r="D30" s="1"/>
      <c r="E30" s="1"/>
      <c r="F30" s="1"/>
      <c r="O30" s="1"/>
      <c r="R30" s="78"/>
      <c r="S30" s="1"/>
      <c r="T30" s="1"/>
      <c r="U30" s="1"/>
      <c r="AD30" s="1"/>
    </row>
    <row r="35" spans="2:32" ht="15.6" customHeight="1" x14ac:dyDescent="0.3"/>
    <row r="36" spans="2:32" x14ac:dyDescent="0.3">
      <c r="B36" s="78"/>
      <c r="C36" s="1"/>
      <c r="D36" s="1"/>
      <c r="E36" s="1"/>
      <c r="F36" s="1"/>
      <c r="O36" s="1"/>
      <c r="R36" s="78"/>
      <c r="S36" s="1"/>
      <c r="T36" s="1"/>
      <c r="U36" s="1"/>
      <c r="AD36" s="1"/>
    </row>
    <row r="37" spans="2:32" x14ac:dyDescent="0.3">
      <c r="B37" s="78"/>
      <c r="C37" s="1"/>
      <c r="D37" s="1"/>
      <c r="E37" s="1"/>
      <c r="F37" s="1"/>
      <c r="O37" s="1"/>
      <c r="R37" s="78"/>
      <c r="S37" s="1"/>
      <c r="T37" s="1"/>
      <c r="U37" s="1"/>
      <c r="AD37" s="1"/>
    </row>
    <row r="38" spans="2:32" ht="15" customHeight="1" x14ac:dyDescent="0.3">
      <c r="B38" s="78"/>
      <c r="C38" s="1"/>
      <c r="D38" s="1"/>
      <c r="E38" s="1"/>
      <c r="F38" s="1"/>
      <c r="O38" s="1"/>
      <c r="R38" s="78"/>
      <c r="S38" s="1"/>
      <c r="T38" s="1"/>
      <c r="U38" s="1"/>
      <c r="AD38" s="1"/>
    </row>
    <row r="39" spans="2:32" s="2" customFormat="1" ht="18.600000000000001" customHeight="1" x14ac:dyDescent="0.3">
      <c r="B39" s="78"/>
      <c r="C39" s="1"/>
      <c r="D39" s="1"/>
      <c r="E39" s="1"/>
      <c r="F39" s="1"/>
      <c r="O39" s="1"/>
      <c r="P39" s="139"/>
      <c r="Q39" s="139"/>
      <c r="R39" s="78"/>
      <c r="S39" s="1"/>
      <c r="T39" s="1"/>
      <c r="U39" s="1"/>
      <c r="AD39" s="1"/>
      <c r="AE39" s="139"/>
      <c r="AF39" s="139"/>
    </row>
    <row r="40" spans="2:32" s="2" customFormat="1" ht="18.600000000000001" customHeight="1" x14ac:dyDescent="0.3">
      <c r="B40" s="78"/>
      <c r="C40" s="1"/>
      <c r="D40" s="1"/>
      <c r="E40" s="1"/>
      <c r="F40" s="1"/>
      <c r="O40" s="1"/>
      <c r="P40" s="139"/>
      <c r="Q40" s="139"/>
      <c r="R40" s="78"/>
      <c r="S40" s="1"/>
      <c r="T40" s="1"/>
      <c r="U40" s="1"/>
      <c r="AD40" s="1"/>
      <c r="AE40" s="139"/>
      <c r="AF40" s="139"/>
    </row>
    <row r="41" spans="2:32" s="2" customFormat="1" x14ac:dyDescent="0.3">
      <c r="B41" s="68"/>
      <c r="C41" s="68"/>
      <c r="D41" s="68"/>
      <c r="E41" s="68"/>
      <c r="F41" s="68"/>
      <c r="G41" s="68"/>
      <c r="H41" s="68"/>
      <c r="I41" s="68"/>
      <c r="J41" s="68"/>
      <c r="K41" s="68"/>
      <c r="O41" s="68"/>
      <c r="P41" s="139"/>
      <c r="Q41" s="139"/>
      <c r="R41" s="68"/>
      <c r="S41" s="68"/>
      <c r="T41" s="68"/>
      <c r="U41" s="68"/>
      <c r="V41" s="68"/>
      <c r="W41" s="68"/>
      <c r="X41" s="68"/>
      <c r="Y41" s="68"/>
      <c r="Z41" s="68"/>
      <c r="AD41" s="68"/>
      <c r="AE41" s="139"/>
      <c r="AF41" s="139"/>
    </row>
    <row r="42" spans="2:32" s="2" customFormat="1" x14ac:dyDescent="0.3">
      <c r="B42" s="68"/>
      <c r="C42" s="68"/>
      <c r="D42" s="68"/>
      <c r="E42" s="68"/>
      <c r="F42" s="68"/>
      <c r="G42" s="68"/>
      <c r="H42" s="68"/>
      <c r="I42" s="68"/>
      <c r="J42" s="68"/>
      <c r="K42" s="68"/>
      <c r="O42" s="68"/>
      <c r="P42" s="139"/>
      <c r="Q42" s="139"/>
      <c r="R42" s="68"/>
      <c r="S42" s="68"/>
      <c r="T42" s="68"/>
      <c r="U42" s="68"/>
      <c r="V42" s="68"/>
      <c r="W42" s="68"/>
      <c r="X42" s="68"/>
      <c r="Y42" s="68"/>
      <c r="Z42" s="68"/>
      <c r="AD42" s="68"/>
      <c r="AE42" s="139"/>
      <c r="AF42" s="139"/>
    </row>
  </sheetData>
  <mergeCells count="4">
    <mergeCell ref="R20:R27"/>
    <mergeCell ref="S20:U27"/>
    <mergeCell ref="B20:B27"/>
    <mergeCell ref="C20:F27"/>
  </mergeCells>
  <phoneticPr fontId="2"/>
  <pageMargins left="0.70866141732283472" right="0.70866141732283472" top="0.74803149606299213" bottom="0.74803149606299213" header="0.31496062992125984" footer="0.31496062992125984"/>
  <pageSetup paperSize="9" scale="35" orientation="landscape" r:id="rId1"/>
  <ignoredErrors>
    <ignoredError sqref="G4 G9 G13"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00B0F0"/>
  </sheetPr>
  <dimension ref="A1:M8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4.109375" style="2" bestFit="1" customWidth="1"/>
    <col min="7" max="7" width="9.109375" style="2" customWidth="1"/>
    <col min="8" max="8" width="70.77734375" style="2" customWidth="1"/>
    <col min="9" max="9" width="1.6640625" style="2" customWidth="1"/>
    <col min="10" max="12" width="9.664062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3" ht="20.100000000000001" customHeight="1" thickBot="1" x14ac:dyDescent="0.4">
      <c r="A1" s="463" t="s">
        <v>672</v>
      </c>
      <c r="B1" s="464"/>
      <c r="C1" s="464"/>
      <c r="D1" s="464"/>
      <c r="E1" s="464"/>
      <c r="F1" s="464"/>
      <c r="G1" s="465"/>
      <c r="J1" s="3"/>
      <c r="K1" s="3"/>
      <c r="L1" s="3"/>
      <c r="M1" s="4"/>
    </row>
    <row r="2" spans="1:13" ht="25.2" thickBot="1" x14ac:dyDescent="0.45">
      <c r="A2" s="231" t="s">
        <v>742</v>
      </c>
      <c r="B2" s="6"/>
      <c r="C2" s="6"/>
      <c r="D2" s="6"/>
      <c r="E2" s="6"/>
      <c r="F2" s="6"/>
      <c r="G2" s="6"/>
      <c r="H2" s="6"/>
      <c r="I2" s="6"/>
      <c r="J2" s="6"/>
      <c r="K2" s="6"/>
      <c r="L2" s="6"/>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s="156" customFormat="1" ht="17.25" customHeight="1" x14ac:dyDescent="0.25">
      <c r="A8" s="234"/>
      <c r="B8" s="549" t="s">
        <v>743</v>
      </c>
      <c r="C8" s="549"/>
      <c r="D8" s="549"/>
      <c r="E8" s="549"/>
      <c r="F8" s="549"/>
      <c r="G8" s="549"/>
      <c r="H8" s="549"/>
    </row>
    <row r="9" spans="1:13" s="156" customFormat="1" ht="17.25" customHeight="1" x14ac:dyDescent="0.25">
      <c r="A9" s="234"/>
      <c r="B9" s="259" t="s">
        <v>757</v>
      </c>
      <c r="C9" s="233"/>
      <c r="D9" s="233"/>
      <c r="E9" s="233"/>
      <c r="F9" s="234"/>
      <c r="G9" s="234"/>
    </row>
    <row r="10" spans="1:13" ht="17.25" customHeight="1" x14ac:dyDescent="0.3">
      <c r="A10" s="8"/>
      <c r="B10" s="8"/>
      <c r="C10" s="9"/>
      <c r="D10" s="9"/>
      <c r="E10" s="9"/>
      <c r="F10" s="8"/>
      <c r="G10" s="8"/>
    </row>
    <row r="11" spans="1:13" ht="30" customHeight="1" x14ac:dyDescent="0.3">
      <c r="B11" s="466"/>
      <c r="C11" s="467"/>
      <c r="D11" s="467"/>
      <c r="E11" s="467"/>
      <c r="F11" s="468"/>
      <c r="G11" s="475" t="s">
        <v>603</v>
      </c>
      <c r="H11" s="475" t="s">
        <v>604</v>
      </c>
      <c r="I11" s="93"/>
      <c r="J11" s="478" t="s">
        <v>24</v>
      </c>
      <c r="K11" s="479"/>
      <c r="L11" s="480"/>
    </row>
    <row r="12" spans="1:13" ht="31.5" customHeight="1" x14ac:dyDescent="0.3">
      <c r="B12" s="469"/>
      <c r="C12" s="470"/>
      <c r="D12" s="470"/>
      <c r="E12" s="470"/>
      <c r="F12" s="471"/>
      <c r="G12" s="476"/>
      <c r="H12" s="476"/>
      <c r="I12" s="93"/>
      <c r="J12" s="481" t="s">
        <v>681</v>
      </c>
      <c r="K12" s="482"/>
      <c r="L12" s="483"/>
    </row>
    <row r="13" spans="1:13" ht="16.2" x14ac:dyDescent="0.3">
      <c r="B13" s="469"/>
      <c r="C13" s="470"/>
      <c r="D13" s="470"/>
      <c r="E13" s="470"/>
      <c r="F13" s="471"/>
      <c r="G13" s="476"/>
      <c r="H13" s="476"/>
      <c r="I13" s="93"/>
      <c r="J13" s="99">
        <v>20</v>
      </c>
      <c r="K13" s="99">
        <v>30</v>
      </c>
      <c r="L13" s="99">
        <v>40</v>
      </c>
    </row>
    <row r="14" spans="1:13" x14ac:dyDescent="0.3">
      <c r="B14" s="472"/>
      <c r="C14" s="473"/>
      <c r="D14" s="473"/>
      <c r="E14" s="473"/>
      <c r="F14" s="474"/>
      <c r="G14" s="477"/>
      <c r="H14" s="477"/>
      <c r="I14" s="1"/>
      <c r="J14" s="98" t="s">
        <v>379</v>
      </c>
      <c r="K14" s="98" t="s">
        <v>380</v>
      </c>
      <c r="L14" s="98" t="s">
        <v>381</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86" t="s">
        <v>87</v>
      </c>
      <c r="C16" s="529" t="s">
        <v>700</v>
      </c>
      <c r="D16" s="530"/>
      <c r="E16" s="530"/>
      <c r="F16" s="531"/>
      <c r="G16" s="243" t="s">
        <v>617</v>
      </c>
      <c r="H16" s="280" t="s">
        <v>701</v>
      </c>
      <c r="I16" s="29"/>
      <c r="J16" s="34" t="s">
        <v>0</v>
      </c>
      <c r="K16" s="34" t="s">
        <v>0</v>
      </c>
      <c r="L16" s="34" t="s">
        <v>0</v>
      </c>
    </row>
    <row r="17" spans="1:12" ht="20.100000000000001" customHeight="1" x14ac:dyDescent="0.3">
      <c r="B17" s="487"/>
      <c r="C17" s="535"/>
      <c r="D17" s="536"/>
      <c r="E17" s="536"/>
      <c r="F17" s="537"/>
      <c r="G17" s="240" t="s">
        <v>702</v>
      </c>
      <c r="H17" s="281" t="s">
        <v>700</v>
      </c>
      <c r="I17" s="29"/>
      <c r="J17" s="10" t="s">
        <v>0</v>
      </c>
      <c r="K17" s="10" t="s">
        <v>0</v>
      </c>
      <c r="L17" s="10" t="s">
        <v>0</v>
      </c>
    </row>
    <row r="18" spans="1:12" ht="20.100000000000001" customHeight="1" x14ac:dyDescent="0.3">
      <c r="A18" s="11"/>
      <c r="B18" s="85"/>
      <c r="C18" s="245"/>
      <c r="D18" s="245"/>
      <c r="E18" s="161"/>
      <c r="F18" s="161"/>
      <c r="G18" s="241" t="s">
        <v>623</v>
      </c>
      <c r="H18" s="12"/>
      <c r="I18" s="13"/>
      <c r="J18" s="16"/>
      <c r="K18" s="16"/>
      <c r="L18" s="16"/>
    </row>
    <row r="19" spans="1:12" ht="20.100000000000001" customHeight="1" x14ac:dyDescent="0.3">
      <c r="B19" s="497" t="s">
        <v>88</v>
      </c>
      <c r="C19" s="529" t="s">
        <v>606</v>
      </c>
      <c r="D19" s="530"/>
      <c r="E19" s="530"/>
      <c r="F19" s="531"/>
      <c r="G19" s="243" t="s">
        <v>617</v>
      </c>
      <c r="H19" s="31" t="s">
        <v>13</v>
      </c>
      <c r="I19" s="29"/>
      <c r="J19" s="34" t="s">
        <v>0</v>
      </c>
      <c r="K19" s="34" t="s">
        <v>0</v>
      </c>
      <c r="L19" s="34" t="s">
        <v>0</v>
      </c>
    </row>
    <row r="20" spans="1:12" ht="20.100000000000001" customHeight="1" x14ac:dyDescent="0.3">
      <c r="B20" s="499"/>
      <c r="C20" s="532"/>
      <c r="D20" s="533"/>
      <c r="E20" s="533"/>
      <c r="F20" s="534"/>
      <c r="G20" s="240" t="s">
        <v>619</v>
      </c>
      <c r="H20" s="31" t="s">
        <v>14</v>
      </c>
      <c r="I20" s="29"/>
      <c r="J20" s="10" t="s">
        <v>0</v>
      </c>
      <c r="K20" s="10" t="s">
        <v>0</v>
      </c>
      <c r="L20" s="10" t="s">
        <v>0</v>
      </c>
    </row>
    <row r="21" spans="1:12" ht="20.100000000000001" customHeight="1" x14ac:dyDescent="0.3">
      <c r="B21" s="498"/>
      <c r="C21" s="535"/>
      <c r="D21" s="536"/>
      <c r="E21" s="536"/>
      <c r="F21" s="537"/>
      <c r="G21" s="240" t="s">
        <v>621</v>
      </c>
      <c r="H21" s="18" t="s">
        <v>15</v>
      </c>
      <c r="I21" s="29"/>
      <c r="J21" s="10" t="s">
        <v>0</v>
      </c>
      <c r="K21" s="10" t="s">
        <v>0</v>
      </c>
      <c r="L21" s="10" t="s">
        <v>0</v>
      </c>
    </row>
    <row r="22" spans="1:12" ht="20.100000000000001" customHeight="1" x14ac:dyDescent="0.3">
      <c r="B22" s="32"/>
      <c r="C22" s="257"/>
      <c r="D22" s="250"/>
      <c r="E22" s="257"/>
      <c r="F22" s="257"/>
      <c r="G22" s="241" t="s">
        <v>623</v>
      </c>
      <c r="H22" s="14"/>
      <c r="I22" s="22"/>
      <c r="J22" s="23"/>
      <c r="K22" s="33"/>
      <c r="L22" s="33"/>
    </row>
    <row r="23" spans="1:12" ht="20.100000000000001" customHeight="1" x14ac:dyDescent="0.3">
      <c r="B23" s="497" t="s">
        <v>90</v>
      </c>
      <c r="C23" s="529" t="s">
        <v>695</v>
      </c>
      <c r="D23" s="530"/>
      <c r="E23" s="530"/>
      <c r="F23" s="531"/>
      <c r="G23" s="242" t="s">
        <v>682</v>
      </c>
      <c r="H23" s="86" t="s">
        <v>17</v>
      </c>
      <c r="I23" s="19"/>
      <c r="J23" s="34" t="s">
        <v>0</v>
      </c>
      <c r="K23" s="34" t="s">
        <v>18</v>
      </c>
      <c r="L23" s="34" t="s">
        <v>18</v>
      </c>
    </row>
    <row r="24" spans="1:12" ht="20.100000000000001" customHeight="1" x14ac:dyDescent="0.3">
      <c r="B24" s="499"/>
      <c r="C24" s="532"/>
      <c r="D24" s="533"/>
      <c r="E24" s="533"/>
      <c r="F24" s="534"/>
      <c r="G24" s="240" t="s">
        <v>683</v>
      </c>
      <c r="H24" s="86" t="s">
        <v>19</v>
      </c>
      <c r="I24" s="19"/>
      <c r="J24" s="34" t="s">
        <v>0</v>
      </c>
      <c r="K24" s="34" t="s">
        <v>0</v>
      </c>
      <c r="L24" s="34" t="s">
        <v>0</v>
      </c>
    </row>
    <row r="25" spans="1:12" ht="20.100000000000001" customHeight="1" x14ac:dyDescent="0.3">
      <c r="B25" s="499"/>
      <c r="C25" s="532"/>
      <c r="D25" s="533"/>
      <c r="E25" s="533"/>
      <c r="F25" s="534"/>
      <c r="G25" s="240" t="s">
        <v>684</v>
      </c>
      <c r="H25" s="86" t="s">
        <v>20</v>
      </c>
      <c r="I25" s="19"/>
      <c r="J25" s="34" t="s">
        <v>18</v>
      </c>
      <c r="K25" s="34" t="s">
        <v>0</v>
      </c>
      <c r="L25" s="34" t="s">
        <v>0</v>
      </c>
    </row>
    <row r="26" spans="1:12" ht="20.100000000000001" customHeight="1" x14ac:dyDescent="0.3">
      <c r="B26" s="498"/>
      <c r="C26" s="535"/>
      <c r="D26" s="536"/>
      <c r="E26" s="536"/>
      <c r="F26" s="537"/>
      <c r="G26" s="240" t="s">
        <v>685</v>
      </c>
      <c r="H26" s="86" t="s">
        <v>21</v>
      </c>
      <c r="I26" s="19"/>
      <c r="J26" s="10" t="s">
        <v>18</v>
      </c>
      <c r="K26" s="10" t="s">
        <v>18</v>
      </c>
      <c r="L26" s="10" t="s">
        <v>0</v>
      </c>
    </row>
    <row r="27" spans="1:12" ht="20.100000000000001" customHeight="1" x14ac:dyDescent="0.3">
      <c r="B27" s="35"/>
      <c r="C27" s="15"/>
      <c r="D27" s="17"/>
      <c r="E27" s="15"/>
      <c r="F27" s="15"/>
      <c r="G27" s="106" t="s">
        <v>5</v>
      </c>
      <c r="H27" s="14"/>
      <c r="I27" s="22"/>
      <c r="J27" s="23"/>
      <c r="K27" s="16"/>
      <c r="L27" s="16"/>
    </row>
    <row r="28" spans="1:12" ht="20.100000000000001" customHeight="1" x14ac:dyDescent="0.3">
      <c r="B28" s="497" t="s">
        <v>78</v>
      </c>
      <c r="C28" s="529" t="s">
        <v>695</v>
      </c>
      <c r="D28" s="530"/>
      <c r="E28" s="530"/>
      <c r="F28" s="531"/>
      <c r="G28" s="102" t="s">
        <v>97</v>
      </c>
      <c r="H28" s="25" t="s">
        <v>17</v>
      </c>
      <c r="I28" s="22"/>
      <c r="J28" s="117" t="s">
        <v>0</v>
      </c>
      <c r="K28" s="117" t="s">
        <v>18</v>
      </c>
      <c r="L28" s="117" t="s">
        <v>18</v>
      </c>
    </row>
    <row r="29" spans="1:12" ht="20.100000000000001" customHeight="1" x14ac:dyDescent="0.3">
      <c r="B29" s="499"/>
      <c r="C29" s="532"/>
      <c r="D29" s="533"/>
      <c r="E29" s="533"/>
      <c r="F29" s="534"/>
      <c r="G29" s="101" t="s">
        <v>112</v>
      </c>
      <c r="H29" s="25" t="s">
        <v>19</v>
      </c>
      <c r="I29" s="22"/>
      <c r="J29" s="117" t="s">
        <v>167</v>
      </c>
      <c r="K29" s="117" t="s">
        <v>0</v>
      </c>
      <c r="L29" s="117" t="s">
        <v>0</v>
      </c>
    </row>
    <row r="30" spans="1:12" ht="20.100000000000001" customHeight="1" x14ac:dyDescent="0.3">
      <c r="B30" s="498"/>
      <c r="C30" s="535"/>
      <c r="D30" s="536"/>
      <c r="E30" s="536"/>
      <c r="F30" s="537"/>
      <c r="G30" s="102" t="s">
        <v>92</v>
      </c>
      <c r="H30" s="20" t="s">
        <v>20</v>
      </c>
      <c r="I30" s="22"/>
      <c r="J30" s="118" t="s">
        <v>18</v>
      </c>
      <c r="K30" s="118" t="s">
        <v>18</v>
      </c>
      <c r="L30" s="118" t="s">
        <v>0</v>
      </c>
    </row>
    <row r="31" spans="1:12" ht="20.100000000000001" customHeight="1" x14ac:dyDescent="0.3">
      <c r="B31" s="85"/>
      <c r="C31" s="12"/>
      <c r="D31" s="17"/>
      <c r="E31" s="15"/>
      <c r="F31" s="15"/>
      <c r="G31" s="33"/>
      <c r="H31" s="15"/>
      <c r="I31" s="22"/>
      <c r="J31" s="23"/>
      <c r="K31" s="16"/>
      <c r="L31" s="16"/>
    </row>
    <row r="32" spans="1:12" ht="20.100000000000001" customHeight="1" x14ac:dyDescent="0.3">
      <c r="B32" s="497" t="s">
        <v>147</v>
      </c>
      <c r="C32" s="550" t="s">
        <v>722</v>
      </c>
      <c r="D32" s="84"/>
      <c r="E32" s="518" t="s">
        <v>4</v>
      </c>
      <c r="F32" s="491" t="s">
        <v>721</v>
      </c>
      <c r="G32" s="243" t="s">
        <v>617</v>
      </c>
      <c r="H32" s="284" t="s">
        <v>704</v>
      </c>
      <c r="I32" s="19"/>
      <c r="J32" s="10" t="s">
        <v>0</v>
      </c>
      <c r="K32" s="10" t="s">
        <v>0</v>
      </c>
      <c r="L32" s="10" t="s">
        <v>0</v>
      </c>
    </row>
    <row r="33" spans="1:12" ht="20.100000000000001" customHeight="1" x14ac:dyDescent="0.3">
      <c r="B33" s="538"/>
      <c r="C33" s="551"/>
      <c r="D33" s="84"/>
      <c r="E33" s="518"/>
      <c r="F33" s="491"/>
      <c r="G33" s="239" t="s">
        <v>705</v>
      </c>
      <c r="H33" s="284" t="s">
        <v>706</v>
      </c>
      <c r="I33" s="19"/>
      <c r="J33" s="10" t="s">
        <v>0</v>
      </c>
      <c r="K33" s="10" t="s">
        <v>0</v>
      </c>
      <c r="L33" s="10" t="s">
        <v>0</v>
      </c>
    </row>
    <row r="34" spans="1:12" ht="20.100000000000001" customHeight="1" x14ac:dyDescent="0.3">
      <c r="B34" s="538"/>
      <c r="C34" s="551"/>
      <c r="D34" s="84"/>
      <c r="E34" s="518"/>
      <c r="F34" s="491"/>
      <c r="G34" s="239" t="s">
        <v>707</v>
      </c>
      <c r="H34" s="284" t="s">
        <v>708</v>
      </c>
      <c r="I34" s="19"/>
      <c r="J34" s="10" t="s">
        <v>0</v>
      </c>
      <c r="K34" s="10" t="s">
        <v>0</v>
      </c>
      <c r="L34" s="10" t="s">
        <v>0</v>
      </c>
    </row>
    <row r="35" spans="1:12" ht="20.100000000000001" customHeight="1" x14ac:dyDescent="0.3">
      <c r="B35" s="538"/>
      <c r="C35" s="551"/>
      <c r="D35" s="84"/>
      <c r="E35" s="518"/>
      <c r="F35" s="491"/>
      <c r="G35" s="100" t="s">
        <v>278</v>
      </c>
      <c r="H35" s="122" t="s">
        <v>703</v>
      </c>
      <c r="I35" s="19"/>
      <c r="J35" s="10" t="s">
        <v>0</v>
      </c>
      <c r="K35" s="10" t="s">
        <v>0</v>
      </c>
      <c r="L35" s="10" t="s">
        <v>0</v>
      </c>
    </row>
    <row r="36" spans="1:12" ht="20.100000000000001" customHeight="1" x14ac:dyDescent="0.3">
      <c r="B36" s="538"/>
      <c r="C36" s="551"/>
      <c r="D36" s="84"/>
      <c r="E36" s="518"/>
      <c r="F36" s="491"/>
      <c r="G36" s="242" t="s">
        <v>709</v>
      </c>
      <c r="H36" s="284" t="s">
        <v>710</v>
      </c>
      <c r="I36" s="19"/>
      <c r="J36" s="10" t="s">
        <v>0</v>
      </c>
      <c r="K36" s="10" t="s">
        <v>0</v>
      </c>
      <c r="L36" s="10" t="s">
        <v>0</v>
      </c>
    </row>
    <row r="37" spans="1:12" ht="20.100000000000001" customHeight="1" x14ac:dyDescent="0.3">
      <c r="B37" s="538"/>
      <c r="C37" s="551"/>
      <c r="D37" s="84"/>
      <c r="E37" s="518"/>
      <c r="F37" s="543" t="s">
        <v>719</v>
      </c>
      <c r="G37" s="239" t="s">
        <v>711</v>
      </c>
      <c r="H37" s="286" t="s">
        <v>712</v>
      </c>
      <c r="I37" s="19"/>
      <c r="J37" s="10" t="s">
        <v>0</v>
      </c>
      <c r="K37" s="10" t="s">
        <v>0</v>
      </c>
      <c r="L37" s="10" t="s">
        <v>0</v>
      </c>
    </row>
    <row r="38" spans="1:12" ht="20.100000000000001" customHeight="1" x14ac:dyDescent="0.3">
      <c r="B38" s="538"/>
      <c r="C38" s="551"/>
      <c r="D38" s="84"/>
      <c r="E38" s="518"/>
      <c r="F38" s="519"/>
      <c r="G38" s="239" t="s">
        <v>713</v>
      </c>
      <c r="H38" s="286" t="s">
        <v>714</v>
      </c>
      <c r="I38" s="19"/>
      <c r="J38" s="10" t="s">
        <v>0</v>
      </c>
      <c r="K38" s="10" t="s">
        <v>0</v>
      </c>
      <c r="L38" s="10" t="s">
        <v>0</v>
      </c>
    </row>
    <row r="39" spans="1:12" ht="20.100000000000001" customHeight="1" x14ac:dyDescent="0.3">
      <c r="B39" s="538"/>
      <c r="C39" s="551"/>
      <c r="D39" s="84"/>
      <c r="E39" s="518"/>
      <c r="F39" s="519"/>
      <c r="G39" s="239" t="s">
        <v>715</v>
      </c>
      <c r="H39" s="286" t="s">
        <v>716</v>
      </c>
      <c r="I39" s="19"/>
      <c r="J39" s="10" t="s">
        <v>0</v>
      </c>
      <c r="K39" s="10" t="s">
        <v>0</v>
      </c>
      <c r="L39" s="10" t="s">
        <v>0</v>
      </c>
    </row>
    <row r="40" spans="1:12" ht="20.100000000000001" customHeight="1" x14ac:dyDescent="0.3">
      <c r="B40" s="539"/>
      <c r="C40" s="552"/>
      <c r="D40" s="84"/>
      <c r="E40" s="518"/>
      <c r="F40" s="519"/>
      <c r="G40" s="239" t="s">
        <v>717</v>
      </c>
      <c r="H40" s="286" t="s">
        <v>718</v>
      </c>
      <c r="I40" s="19"/>
      <c r="J40" s="10" t="s">
        <v>0</v>
      </c>
      <c r="K40" s="10" t="s">
        <v>0</v>
      </c>
      <c r="L40" s="10" t="s">
        <v>0</v>
      </c>
    </row>
    <row r="41" spans="1:12" ht="20.100000000000001" customHeight="1" x14ac:dyDescent="0.5">
      <c r="A41" s="87"/>
      <c r="B41" s="88"/>
      <c r="C41" s="87"/>
      <c r="D41" s="87"/>
      <c r="E41" s="87"/>
      <c r="F41" s="87"/>
      <c r="G41" s="106" t="s">
        <v>5</v>
      </c>
      <c r="H41" s="11"/>
      <c r="J41" s="41"/>
      <c r="K41" s="41"/>
      <c r="L41" s="41"/>
    </row>
    <row r="42" spans="1:12" ht="20.100000000000001" customHeight="1" x14ac:dyDescent="0.3">
      <c r="B42" s="497" t="s">
        <v>168</v>
      </c>
      <c r="C42" s="550" t="s">
        <v>689</v>
      </c>
      <c r="D42" s="89"/>
      <c r="E42" s="554" t="s">
        <v>723</v>
      </c>
      <c r="F42" s="475" t="s">
        <v>724</v>
      </c>
      <c r="G42" s="243" t="s">
        <v>617</v>
      </c>
      <c r="H42" s="284" t="s">
        <v>725</v>
      </c>
      <c r="I42" s="19"/>
      <c r="J42" s="10" t="s">
        <v>0</v>
      </c>
      <c r="K42" s="10" t="s">
        <v>0</v>
      </c>
      <c r="L42" s="10" t="s">
        <v>0</v>
      </c>
    </row>
    <row r="43" spans="1:12" ht="20.100000000000001" customHeight="1" x14ac:dyDescent="0.3">
      <c r="B43" s="499"/>
      <c r="C43" s="551"/>
      <c r="D43" s="89"/>
      <c r="E43" s="555"/>
      <c r="F43" s="524"/>
      <c r="G43" s="246" t="s">
        <v>726</v>
      </c>
      <c r="H43" s="284" t="s">
        <v>727</v>
      </c>
      <c r="I43" s="19"/>
      <c r="J43" s="90" t="s">
        <v>0</v>
      </c>
      <c r="K43" s="90" t="s">
        <v>0</v>
      </c>
      <c r="L43" s="90" t="s">
        <v>0</v>
      </c>
    </row>
    <row r="44" spans="1:12" ht="20.100000000000001" customHeight="1" x14ac:dyDescent="0.3">
      <c r="B44" s="499"/>
      <c r="C44" s="551"/>
      <c r="D44" s="17"/>
      <c r="E44" s="256"/>
      <c r="F44" s="256"/>
      <c r="G44" s="241" t="s">
        <v>623</v>
      </c>
      <c r="H44" s="256"/>
      <c r="I44" s="22"/>
      <c r="J44" s="23"/>
      <c r="K44" s="24"/>
      <c r="L44" s="24"/>
    </row>
    <row r="45" spans="1:12" ht="20.100000000000001" customHeight="1" x14ac:dyDescent="0.3">
      <c r="B45" s="499"/>
      <c r="C45" s="551"/>
      <c r="E45" s="554" t="s">
        <v>728</v>
      </c>
      <c r="F45" s="556" t="s">
        <v>729</v>
      </c>
      <c r="G45" s="243" t="s">
        <v>617</v>
      </c>
      <c r="H45" s="280" t="s">
        <v>730</v>
      </c>
      <c r="J45" s="10" t="s">
        <v>0</v>
      </c>
      <c r="K45" s="10" t="s">
        <v>0</v>
      </c>
      <c r="L45" s="10" t="s">
        <v>0</v>
      </c>
    </row>
    <row r="46" spans="1:12" ht="20.100000000000001" customHeight="1" x14ac:dyDescent="0.3">
      <c r="B46" s="499"/>
      <c r="C46" s="551"/>
      <c r="E46" s="555"/>
      <c r="F46" s="524"/>
      <c r="G46" s="240" t="s">
        <v>619</v>
      </c>
      <c r="H46" s="281" t="s">
        <v>731</v>
      </c>
      <c r="J46" s="10" t="s">
        <v>0</v>
      </c>
      <c r="K46" s="10" t="s">
        <v>0</v>
      </c>
      <c r="L46" s="10" t="s">
        <v>0</v>
      </c>
    </row>
    <row r="47" spans="1:12" ht="20.100000000000001" customHeight="1" x14ac:dyDescent="0.3">
      <c r="B47" s="499"/>
      <c r="C47" s="551"/>
      <c r="E47" s="14"/>
      <c r="F47" s="14"/>
      <c r="G47" s="106" t="s">
        <v>5</v>
      </c>
      <c r="H47" s="14"/>
      <c r="J47" s="41"/>
      <c r="K47" s="41"/>
      <c r="L47" s="41"/>
    </row>
    <row r="48" spans="1:12" ht="20.100000000000001" customHeight="1" x14ac:dyDescent="0.3">
      <c r="B48" s="499"/>
      <c r="C48" s="551"/>
      <c r="E48" s="557" t="s">
        <v>11</v>
      </c>
      <c r="F48" s="475" t="s">
        <v>732</v>
      </c>
      <c r="G48" s="243" t="s">
        <v>617</v>
      </c>
      <c r="H48" s="281" t="s">
        <v>733</v>
      </c>
      <c r="J48" s="10" t="s">
        <v>0</v>
      </c>
      <c r="K48" s="10" t="s">
        <v>0</v>
      </c>
      <c r="L48" s="10" t="s">
        <v>0</v>
      </c>
    </row>
    <row r="49" spans="1:13" ht="20.100000000000001" customHeight="1" x14ac:dyDescent="0.3">
      <c r="B49" s="499"/>
      <c r="C49" s="551"/>
      <c r="E49" s="558"/>
      <c r="F49" s="524"/>
      <c r="G49" s="246" t="s">
        <v>734</v>
      </c>
      <c r="H49" s="287" t="s">
        <v>735</v>
      </c>
      <c r="J49" s="10" t="s">
        <v>0</v>
      </c>
      <c r="K49" s="10" t="s">
        <v>0</v>
      </c>
      <c r="L49" s="10" t="s">
        <v>0</v>
      </c>
    </row>
    <row r="50" spans="1:13" ht="20.100000000000001" customHeight="1" x14ac:dyDescent="0.3">
      <c r="B50" s="499"/>
      <c r="C50" s="551"/>
      <c r="E50" s="14"/>
      <c r="F50" s="256"/>
      <c r="G50" s="241" t="s">
        <v>623</v>
      </c>
      <c r="H50" s="256"/>
      <c r="J50" s="41"/>
      <c r="K50" s="41"/>
      <c r="L50" s="41"/>
    </row>
    <row r="51" spans="1:13" ht="20.100000000000001" customHeight="1" x14ac:dyDescent="0.3">
      <c r="B51" s="499"/>
      <c r="C51" s="551"/>
      <c r="E51" s="518" t="s">
        <v>80</v>
      </c>
      <c r="F51" s="519" t="s">
        <v>696</v>
      </c>
      <c r="G51" s="243" t="s">
        <v>617</v>
      </c>
      <c r="H51" s="281" t="s">
        <v>736</v>
      </c>
      <c r="J51" s="10" t="s">
        <v>0</v>
      </c>
      <c r="K51" s="10" t="s">
        <v>0</v>
      </c>
      <c r="L51" s="10" t="s">
        <v>0</v>
      </c>
    </row>
    <row r="52" spans="1:13" ht="27.6" x14ac:dyDescent="0.3">
      <c r="B52" s="499"/>
      <c r="C52" s="551"/>
      <c r="E52" s="518"/>
      <c r="F52" s="519"/>
      <c r="G52" s="243" t="s">
        <v>744</v>
      </c>
      <c r="H52" s="288" t="s">
        <v>737</v>
      </c>
      <c r="J52" s="10" t="s">
        <v>1</v>
      </c>
      <c r="K52" s="10" t="s">
        <v>1</v>
      </c>
      <c r="L52" s="10" t="s">
        <v>1</v>
      </c>
    </row>
    <row r="53" spans="1:13" ht="16.2" x14ac:dyDescent="0.3">
      <c r="B53" s="498"/>
      <c r="C53" s="552"/>
      <c r="E53" s="518"/>
      <c r="F53" s="519"/>
      <c r="G53" s="243" t="s">
        <v>745</v>
      </c>
      <c r="H53" s="281" t="s">
        <v>739</v>
      </c>
      <c r="J53" s="10" t="s">
        <v>1</v>
      </c>
      <c r="K53" s="10" t="s">
        <v>1</v>
      </c>
      <c r="L53" s="10" t="s">
        <v>1</v>
      </c>
    </row>
    <row r="54" spans="1:13" x14ac:dyDescent="0.3">
      <c r="B54" s="26"/>
      <c r="C54" s="17"/>
      <c r="E54" s="248" t="s">
        <v>746</v>
      </c>
      <c r="F54" s="157"/>
      <c r="G54" s="248"/>
      <c r="H54" s="248"/>
      <c r="J54" s="255" t="s">
        <v>698</v>
      </c>
      <c r="K54" s="67"/>
      <c r="L54" s="67"/>
    </row>
    <row r="55" spans="1:13" x14ac:dyDescent="0.3">
      <c r="B55" s="26"/>
      <c r="C55" s="17"/>
      <c r="E55" s="248" t="s">
        <v>747</v>
      </c>
      <c r="F55" s="157"/>
      <c r="G55" s="248"/>
      <c r="H55" s="248"/>
      <c r="J55" s="255" t="s">
        <v>749</v>
      </c>
      <c r="K55" s="67"/>
      <c r="L55" s="67"/>
    </row>
    <row r="56" spans="1:13" x14ac:dyDescent="0.3">
      <c r="B56" s="26"/>
      <c r="C56" s="17"/>
      <c r="E56" s="248" t="s">
        <v>748</v>
      </c>
      <c r="F56" s="157"/>
      <c r="G56" s="248"/>
      <c r="H56" s="248"/>
      <c r="J56" s="66"/>
      <c r="K56" s="67"/>
      <c r="L56" s="67"/>
    </row>
    <row r="57" spans="1:13" ht="20.100000000000001" customHeight="1" thickBot="1" x14ac:dyDescent="0.35">
      <c r="A57" s="6"/>
      <c r="B57" s="6"/>
      <c r="C57" s="6"/>
      <c r="D57" s="6"/>
      <c r="E57" s="6"/>
      <c r="F57" s="6"/>
      <c r="G57" s="6"/>
      <c r="H57" s="6"/>
      <c r="I57" s="6"/>
      <c r="J57" s="6"/>
      <c r="K57" s="6"/>
      <c r="L57" s="6"/>
      <c r="M57" s="6"/>
    </row>
    <row r="58" spans="1:13" ht="20.100000000000001" customHeight="1" thickTop="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sheetData>
  <mergeCells count="30">
    <mergeCell ref="B42:B53"/>
    <mergeCell ref="C42:C53"/>
    <mergeCell ref="E42:E43"/>
    <mergeCell ref="F42:F43"/>
    <mergeCell ref="E45:E46"/>
    <mergeCell ref="F45:F46"/>
    <mergeCell ref="E48:E49"/>
    <mergeCell ref="F48:F49"/>
    <mergeCell ref="E51:E53"/>
    <mergeCell ref="F51:F53"/>
    <mergeCell ref="B28:B30"/>
    <mergeCell ref="C28:F30"/>
    <mergeCell ref="B32:B40"/>
    <mergeCell ref="C32:C40"/>
    <mergeCell ref="E32:E40"/>
    <mergeCell ref="F32:F36"/>
    <mergeCell ref="F37:F40"/>
    <mergeCell ref="B16:B17"/>
    <mergeCell ref="C16:F17"/>
    <mergeCell ref="B19:B21"/>
    <mergeCell ref="C19:F21"/>
    <mergeCell ref="B23:B26"/>
    <mergeCell ref="C23:F26"/>
    <mergeCell ref="A1:G1"/>
    <mergeCell ref="B11:F14"/>
    <mergeCell ref="G11:G14"/>
    <mergeCell ref="H11:H14"/>
    <mergeCell ref="J11:L11"/>
    <mergeCell ref="J12:L12"/>
    <mergeCell ref="B8:H8"/>
  </mergeCells>
  <phoneticPr fontId="2"/>
  <hyperlinks>
    <hyperlink ref="A1:G1" location="対象製品ﾘｽﾄ!B26" display="製品対象リストへ戻る" xr:uid="{00000000-0004-0000-1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8:G30"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00B0F0"/>
  </sheetPr>
  <dimension ref="A1:AB9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3" width="8.88671875" style="2" customWidth="1"/>
    <col min="14" max="14" width="3.44140625" style="2" customWidth="1"/>
    <col min="15" max="15" width="3.109375" style="2" customWidth="1"/>
    <col min="16" max="16" width="6" style="2" bestFit="1" customWidth="1"/>
    <col min="17" max="17" width="6.109375" style="2" customWidth="1"/>
    <col min="18" max="18" width="1.6640625" style="2" customWidth="1"/>
    <col min="19" max="19" width="6.109375" style="2" customWidth="1"/>
    <col min="20" max="20" width="3.6640625" style="2" customWidth="1"/>
    <col min="21" max="21" width="6.109375" style="2" customWidth="1"/>
    <col min="22" max="22" width="1.6640625" style="2" customWidth="1"/>
    <col min="23" max="23" width="6.109375" style="2" customWidth="1"/>
    <col min="24" max="24" width="1.6640625" style="2" customWidth="1"/>
    <col min="25" max="25" width="6.109375" style="2" customWidth="1"/>
    <col min="26" max="26" width="3.6640625" style="2" customWidth="1"/>
    <col min="27" max="27" width="6.109375" style="2" customWidth="1"/>
    <col min="28" max="28" width="5.6640625" style="2" bestFit="1" customWidth="1"/>
    <col min="29"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2.77734375" style="2" bestFit="1" customWidth="1"/>
    <col min="265" max="265" width="1.6640625" style="2" customWidth="1"/>
    <col min="266" max="269" width="5.6640625" style="2" customWidth="1"/>
    <col min="270" max="270" width="3.44140625" style="2" customWidth="1"/>
    <col min="271" max="271" width="9" style="2"/>
    <col min="272" max="272" width="6" style="2" bestFit="1" customWidth="1"/>
    <col min="273" max="273" width="6.109375" style="2" customWidth="1"/>
    <col min="274" max="274" width="1.6640625" style="2" customWidth="1"/>
    <col min="275" max="275" width="6.109375" style="2" customWidth="1"/>
    <col min="276" max="276" width="3.6640625" style="2" customWidth="1"/>
    <col min="277" max="277" width="6.109375" style="2" customWidth="1"/>
    <col min="278" max="278" width="1.6640625" style="2" customWidth="1"/>
    <col min="279" max="279" width="6.109375" style="2" customWidth="1"/>
    <col min="280" max="280" width="1.6640625" style="2" customWidth="1"/>
    <col min="281" max="281" width="6.109375" style="2" customWidth="1"/>
    <col min="282" max="282" width="3.6640625" style="2" customWidth="1"/>
    <col min="283" max="283" width="6.109375" style="2" customWidth="1"/>
    <col min="284" max="284" width="5.6640625" style="2" bestFit="1" customWidth="1"/>
    <col min="285"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2.77734375" style="2" bestFit="1" customWidth="1"/>
    <col min="521" max="521" width="1.6640625" style="2" customWidth="1"/>
    <col min="522" max="525" width="5.6640625" style="2" customWidth="1"/>
    <col min="526" max="526" width="3.44140625" style="2" customWidth="1"/>
    <col min="527" max="527" width="9" style="2"/>
    <col min="528" max="528" width="6" style="2" bestFit="1" customWidth="1"/>
    <col min="529" max="529" width="6.109375" style="2" customWidth="1"/>
    <col min="530" max="530" width="1.6640625" style="2" customWidth="1"/>
    <col min="531" max="531" width="6.109375" style="2" customWidth="1"/>
    <col min="532" max="532" width="3.6640625" style="2" customWidth="1"/>
    <col min="533" max="533" width="6.109375" style="2" customWidth="1"/>
    <col min="534" max="534" width="1.6640625" style="2" customWidth="1"/>
    <col min="535" max="535" width="6.109375" style="2" customWidth="1"/>
    <col min="536" max="536" width="1.6640625" style="2" customWidth="1"/>
    <col min="537" max="537" width="6.109375" style="2" customWidth="1"/>
    <col min="538" max="538" width="3.6640625" style="2" customWidth="1"/>
    <col min="539" max="539" width="6.109375" style="2" customWidth="1"/>
    <col min="540" max="540" width="5.6640625" style="2" bestFit="1" customWidth="1"/>
    <col min="541"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2.77734375" style="2" bestFit="1" customWidth="1"/>
    <col min="777" max="777" width="1.6640625" style="2" customWidth="1"/>
    <col min="778" max="781" width="5.6640625" style="2" customWidth="1"/>
    <col min="782" max="782" width="3.44140625" style="2" customWidth="1"/>
    <col min="783" max="783" width="9" style="2"/>
    <col min="784" max="784" width="6" style="2" bestFit="1" customWidth="1"/>
    <col min="785" max="785" width="6.109375" style="2" customWidth="1"/>
    <col min="786" max="786" width="1.6640625" style="2" customWidth="1"/>
    <col min="787" max="787" width="6.109375" style="2" customWidth="1"/>
    <col min="788" max="788" width="3.6640625" style="2" customWidth="1"/>
    <col min="789" max="789" width="6.109375" style="2" customWidth="1"/>
    <col min="790" max="790" width="1.6640625" style="2" customWidth="1"/>
    <col min="791" max="791" width="6.109375" style="2" customWidth="1"/>
    <col min="792" max="792" width="1.6640625" style="2" customWidth="1"/>
    <col min="793" max="793" width="6.109375" style="2" customWidth="1"/>
    <col min="794" max="794" width="3.6640625" style="2" customWidth="1"/>
    <col min="795" max="795" width="6.109375" style="2" customWidth="1"/>
    <col min="796" max="796" width="5.6640625" style="2" bestFit="1" customWidth="1"/>
    <col min="797"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2.77734375" style="2" bestFit="1" customWidth="1"/>
    <col min="1033" max="1033" width="1.6640625" style="2" customWidth="1"/>
    <col min="1034" max="1037" width="5.6640625" style="2" customWidth="1"/>
    <col min="1038" max="1038" width="3.44140625" style="2" customWidth="1"/>
    <col min="1039" max="1039" width="9" style="2"/>
    <col min="1040" max="1040" width="6" style="2" bestFit="1" customWidth="1"/>
    <col min="1041" max="1041" width="6.109375" style="2" customWidth="1"/>
    <col min="1042" max="1042" width="1.6640625" style="2" customWidth="1"/>
    <col min="1043" max="1043" width="6.109375" style="2" customWidth="1"/>
    <col min="1044" max="1044" width="3.6640625" style="2" customWidth="1"/>
    <col min="1045" max="1045" width="6.109375" style="2" customWidth="1"/>
    <col min="1046" max="1046" width="1.6640625" style="2" customWidth="1"/>
    <col min="1047" max="1047" width="6.109375" style="2" customWidth="1"/>
    <col min="1048" max="1048" width="1.6640625" style="2" customWidth="1"/>
    <col min="1049" max="1049" width="6.109375" style="2" customWidth="1"/>
    <col min="1050" max="1050" width="3.6640625" style="2" customWidth="1"/>
    <col min="1051" max="1051" width="6.109375" style="2" customWidth="1"/>
    <col min="1052" max="1052" width="5.6640625" style="2" bestFit="1" customWidth="1"/>
    <col min="1053"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2.77734375" style="2" bestFit="1" customWidth="1"/>
    <col min="1289" max="1289" width="1.6640625" style="2" customWidth="1"/>
    <col min="1290" max="1293" width="5.6640625" style="2" customWidth="1"/>
    <col min="1294" max="1294" width="3.44140625" style="2" customWidth="1"/>
    <col min="1295" max="1295" width="9" style="2"/>
    <col min="1296" max="1296" width="6" style="2" bestFit="1" customWidth="1"/>
    <col min="1297" max="1297" width="6.109375" style="2" customWidth="1"/>
    <col min="1298" max="1298" width="1.6640625" style="2" customWidth="1"/>
    <col min="1299" max="1299" width="6.109375" style="2" customWidth="1"/>
    <col min="1300" max="1300" width="3.6640625" style="2" customWidth="1"/>
    <col min="1301" max="1301" width="6.109375" style="2" customWidth="1"/>
    <col min="1302" max="1302" width="1.6640625" style="2" customWidth="1"/>
    <col min="1303" max="1303" width="6.109375" style="2" customWidth="1"/>
    <col min="1304" max="1304" width="1.6640625" style="2" customWidth="1"/>
    <col min="1305" max="1305" width="6.109375" style="2" customWidth="1"/>
    <col min="1306" max="1306" width="3.6640625" style="2" customWidth="1"/>
    <col min="1307" max="1307" width="6.109375" style="2" customWidth="1"/>
    <col min="1308" max="1308" width="5.6640625" style="2" bestFit="1" customWidth="1"/>
    <col min="1309"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2.77734375" style="2" bestFit="1" customWidth="1"/>
    <col min="1545" max="1545" width="1.6640625" style="2" customWidth="1"/>
    <col min="1546" max="1549" width="5.6640625" style="2" customWidth="1"/>
    <col min="1550" max="1550" width="3.44140625" style="2" customWidth="1"/>
    <col min="1551" max="1551" width="9" style="2"/>
    <col min="1552" max="1552" width="6" style="2" bestFit="1" customWidth="1"/>
    <col min="1553" max="1553" width="6.109375" style="2" customWidth="1"/>
    <col min="1554" max="1554" width="1.6640625" style="2" customWidth="1"/>
    <col min="1555" max="1555" width="6.109375" style="2" customWidth="1"/>
    <col min="1556" max="1556" width="3.6640625" style="2" customWidth="1"/>
    <col min="1557" max="1557" width="6.109375" style="2" customWidth="1"/>
    <col min="1558" max="1558" width="1.6640625" style="2" customWidth="1"/>
    <col min="1559" max="1559" width="6.109375" style="2" customWidth="1"/>
    <col min="1560" max="1560" width="1.6640625" style="2" customWidth="1"/>
    <col min="1561" max="1561" width="6.109375" style="2" customWidth="1"/>
    <col min="1562" max="1562" width="3.6640625" style="2" customWidth="1"/>
    <col min="1563" max="1563" width="6.109375" style="2" customWidth="1"/>
    <col min="1564" max="1564" width="5.6640625" style="2" bestFit="1" customWidth="1"/>
    <col min="1565"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2.77734375" style="2" bestFit="1" customWidth="1"/>
    <col min="1801" max="1801" width="1.6640625" style="2" customWidth="1"/>
    <col min="1802" max="1805" width="5.6640625" style="2" customWidth="1"/>
    <col min="1806" max="1806" width="3.44140625" style="2" customWidth="1"/>
    <col min="1807" max="1807" width="9" style="2"/>
    <col min="1808" max="1808" width="6" style="2" bestFit="1" customWidth="1"/>
    <col min="1809" max="1809" width="6.109375" style="2" customWidth="1"/>
    <col min="1810" max="1810" width="1.6640625" style="2" customWidth="1"/>
    <col min="1811" max="1811" width="6.109375" style="2" customWidth="1"/>
    <col min="1812" max="1812" width="3.6640625" style="2" customWidth="1"/>
    <col min="1813" max="1813" width="6.109375" style="2" customWidth="1"/>
    <col min="1814" max="1814" width="1.6640625" style="2" customWidth="1"/>
    <col min="1815" max="1815" width="6.109375" style="2" customWidth="1"/>
    <col min="1816" max="1816" width="1.6640625" style="2" customWidth="1"/>
    <col min="1817" max="1817" width="6.109375" style="2" customWidth="1"/>
    <col min="1818" max="1818" width="3.6640625" style="2" customWidth="1"/>
    <col min="1819" max="1819" width="6.109375" style="2" customWidth="1"/>
    <col min="1820" max="1820" width="5.6640625" style="2" bestFit="1" customWidth="1"/>
    <col min="1821"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2.77734375" style="2" bestFit="1" customWidth="1"/>
    <col min="2057" max="2057" width="1.6640625" style="2" customWidth="1"/>
    <col min="2058" max="2061" width="5.6640625" style="2" customWidth="1"/>
    <col min="2062" max="2062" width="3.44140625" style="2" customWidth="1"/>
    <col min="2063" max="2063" width="9" style="2"/>
    <col min="2064" max="2064" width="6" style="2" bestFit="1" customWidth="1"/>
    <col min="2065" max="2065" width="6.109375" style="2" customWidth="1"/>
    <col min="2066" max="2066" width="1.6640625" style="2" customWidth="1"/>
    <col min="2067" max="2067" width="6.109375" style="2" customWidth="1"/>
    <col min="2068" max="2068" width="3.6640625" style="2" customWidth="1"/>
    <col min="2069" max="2069" width="6.109375" style="2" customWidth="1"/>
    <col min="2070" max="2070" width="1.6640625" style="2" customWidth="1"/>
    <col min="2071" max="2071" width="6.109375" style="2" customWidth="1"/>
    <col min="2072" max="2072" width="1.6640625" style="2" customWidth="1"/>
    <col min="2073" max="2073" width="6.109375" style="2" customWidth="1"/>
    <col min="2074" max="2074" width="3.6640625" style="2" customWidth="1"/>
    <col min="2075" max="2075" width="6.109375" style="2" customWidth="1"/>
    <col min="2076" max="2076" width="5.6640625" style="2" bestFit="1" customWidth="1"/>
    <col min="2077"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2.77734375" style="2" bestFit="1" customWidth="1"/>
    <col min="2313" max="2313" width="1.6640625" style="2" customWidth="1"/>
    <col min="2314" max="2317" width="5.6640625" style="2" customWidth="1"/>
    <col min="2318" max="2318" width="3.44140625" style="2" customWidth="1"/>
    <col min="2319" max="2319" width="9" style="2"/>
    <col min="2320" max="2320" width="6" style="2" bestFit="1" customWidth="1"/>
    <col min="2321" max="2321" width="6.109375" style="2" customWidth="1"/>
    <col min="2322" max="2322" width="1.6640625" style="2" customWidth="1"/>
    <col min="2323" max="2323" width="6.109375" style="2" customWidth="1"/>
    <col min="2324" max="2324" width="3.6640625" style="2" customWidth="1"/>
    <col min="2325" max="2325" width="6.109375" style="2" customWidth="1"/>
    <col min="2326" max="2326" width="1.6640625" style="2" customWidth="1"/>
    <col min="2327" max="2327" width="6.109375" style="2" customWidth="1"/>
    <col min="2328" max="2328" width="1.6640625" style="2" customWidth="1"/>
    <col min="2329" max="2329" width="6.109375" style="2" customWidth="1"/>
    <col min="2330" max="2330" width="3.6640625" style="2" customWidth="1"/>
    <col min="2331" max="2331" width="6.109375" style="2" customWidth="1"/>
    <col min="2332" max="2332" width="5.6640625" style="2" bestFit="1" customWidth="1"/>
    <col min="2333"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2.77734375" style="2" bestFit="1" customWidth="1"/>
    <col min="2569" max="2569" width="1.6640625" style="2" customWidth="1"/>
    <col min="2570" max="2573" width="5.6640625" style="2" customWidth="1"/>
    <col min="2574" max="2574" width="3.44140625" style="2" customWidth="1"/>
    <col min="2575" max="2575" width="9" style="2"/>
    <col min="2576" max="2576" width="6" style="2" bestFit="1" customWidth="1"/>
    <col min="2577" max="2577" width="6.109375" style="2" customWidth="1"/>
    <col min="2578" max="2578" width="1.6640625" style="2" customWidth="1"/>
    <col min="2579" max="2579" width="6.109375" style="2" customWidth="1"/>
    <col min="2580" max="2580" width="3.6640625" style="2" customWidth="1"/>
    <col min="2581" max="2581" width="6.109375" style="2" customWidth="1"/>
    <col min="2582" max="2582" width="1.6640625" style="2" customWidth="1"/>
    <col min="2583" max="2583" width="6.109375" style="2" customWidth="1"/>
    <col min="2584" max="2584" width="1.6640625" style="2" customWidth="1"/>
    <col min="2585" max="2585" width="6.109375" style="2" customWidth="1"/>
    <col min="2586" max="2586" width="3.6640625" style="2" customWidth="1"/>
    <col min="2587" max="2587" width="6.109375" style="2" customWidth="1"/>
    <col min="2588" max="2588" width="5.6640625" style="2" bestFit="1" customWidth="1"/>
    <col min="2589"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2.77734375" style="2" bestFit="1" customWidth="1"/>
    <col min="2825" max="2825" width="1.6640625" style="2" customWidth="1"/>
    <col min="2826" max="2829" width="5.6640625" style="2" customWidth="1"/>
    <col min="2830" max="2830" width="3.44140625" style="2" customWidth="1"/>
    <col min="2831" max="2831" width="9" style="2"/>
    <col min="2832" max="2832" width="6" style="2" bestFit="1" customWidth="1"/>
    <col min="2833" max="2833" width="6.109375" style="2" customWidth="1"/>
    <col min="2834" max="2834" width="1.6640625" style="2" customWidth="1"/>
    <col min="2835" max="2835" width="6.109375" style="2" customWidth="1"/>
    <col min="2836" max="2836" width="3.6640625" style="2" customWidth="1"/>
    <col min="2837" max="2837" width="6.109375" style="2" customWidth="1"/>
    <col min="2838" max="2838" width="1.6640625" style="2" customWidth="1"/>
    <col min="2839" max="2839" width="6.109375" style="2" customWidth="1"/>
    <col min="2840" max="2840" width="1.6640625" style="2" customWidth="1"/>
    <col min="2841" max="2841" width="6.109375" style="2" customWidth="1"/>
    <col min="2842" max="2842" width="3.6640625" style="2" customWidth="1"/>
    <col min="2843" max="2843" width="6.109375" style="2" customWidth="1"/>
    <col min="2844" max="2844" width="5.6640625" style="2" bestFit="1" customWidth="1"/>
    <col min="2845"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2.77734375" style="2" bestFit="1" customWidth="1"/>
    <col min="3081" max="3081" width="1.6640625" style="2" customWidth="1"/>
    <col min="3082" max="3085" width="5.6640625" style="2" customWidth="1"/>
    <col min="3086" max="3086" width="3.44140625" style="2" customWidth="1"/>
    <col min="3087" max="3087" width="9" style="2"/>
    <col min="3088" max="3088" width="6" style="2" bestFit="1" customWidth="1"/>
    <col min="3089" max="3089" width="6.109375" style="2" customWidth="1"/>
    <col min="3090" max="3090" width="1.6640625" style="2" customWidth="1"/>
    <col min="3091" max="3091" width="6.109375" style="2" customWidth="1"/>
    <col min="3092" max="3092" width="3.6640625" style="2" customWidth="1"/>
    <col min="3093" max="3093" width="6.109375" style="2" customWidth="1"/>
    <col min="3094" max="3094" width="1.6640625" style="2" customWidth="1"/>
    <col min="3095" max="3095" width="6.109375" style="2" customWidth="1"/>
    <col min="3096" max="3096" width="1.6640625" style="2" customWidth="1"/>
    <col min="3097" max="3097" width="6.109375" style="2" customWidth="1"/>
    <col min="3098" max="3098" width="3.6640625" style="2" customWidth="1"/>
    <col min="3099" max="3099" width="6.109375" style="2" customWidth="1"/>
    <col min="3100" max="3100" width="5.6640625" style="2" bestFit="1" customWidth="1"/>
    <col min="3101"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2.77734375" style="2" bestFit="1" customWidth="1"/>
    <col min="3337" max="3337" width="1.6640625" style="2" customWidth="1"/>
    <col min="3338" max="3341" width="5.6640625" style="2" customWidth="1"/>
    <col min="3342" max="3342" width="3.44140625" style="2" customWidth="1"/>
    <col min="3343" max="3343" width="9" style="2"/>
    <col min="3344" max="3344" width="6" style="2" bestFit="1" customWidth="1"/>
    <col min="3345" max="3345" width="6.109375" style="2" customWidth="1"/>
    <col min="3346" max="3346" width="1.6640625" style="2" customWidth="1"/>
    <col min="3347" max="3347" width="6.109375" style="2" customWidth="1"/>
    <col min="3348" max="3348" width="3.6640625" style="2" customWidth="1"/>
    <col min="3349" max="3349" width="6.109375" style="2" customWidth="1"/>
    <col min="3350" max="3350" width="1.6640625" style="2" customWidth="1"/>
    <col min="3351" max="3351" width="6.109375" style="2" customWidth="1"/>
    <col min="3352" max="3352" width="1.6640625" style="2" customWidth="1"/>
    <col min="3353" max="3353" width="6.109375" style="2" customWidth="1"/>
    <col min="3354" max="3354" width="3.6640625" style="2" customWidth="1"/>
    <col min="3355" max="3355" width="6.109375" style="2" customWidth="1"/>
    <col min="3356" max="3356" width="5.6640625" style="2" bestFit="1" customWidth="1"/>
    <col min="3357"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2.77734375" style="2" bestFit="1" customWidth="1"/>
    <col min="3593" max="3593" width="1.6640625" style="2" customWidth="1"/>
    <col min="3594" max="3597" width="5.6640625" style="2" customWidth="1"/>
    <col min="3598" max="3598" width="3.44140625" style="2" customWidth="1"/>
    <col min="3599" max="3599" width="9" style="2"/>
    <col min="3600" max="3600" width="6" style="2" bestFit="1" customWidth="1"/>
    <col min="3601" max="3601" width="6.109375" style="2" customWidth="1"/>
    <col min="3602" max="3602" width="1.6640625" style="2" customWidth="1"/>
    <col min="3603" max="3603" width="6.109375" style="2" customWidth="1"/>
    <col min="3604" max="3604" width="3.6640625" style="2" customWidth="1"/>
    <col min="3605" max="3605" width="6.109375" style="2" customWidth="1"/>
    <col min="3606" max="3606" width="1.6640625" style="2" customWidth="1"/>
    <col min="3607" max="3607" width="6.109375" style="2" customWidth="1"/>
    <col min="3608" max="3608" width="1.6640625" style="2" customWidth="1"/>
    <col min="3609" max="3609" width="6.109375" style="2" customWidth="1"/>
    <col min="3610" max="3610" width="3.6640625" style="2" customWidth="1"/>
    <col min="3611" max="3611" width="6.109375" style="2" customWidth="1"/>
    <col min="3612" max="3612" width="5.6640625" style="2" bestFit="1" customWidth="1"/>
    <col min="3613"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2.77734375" style="2" bestFit="1" customWidth="1"/>
    <col min="3849" max="3849" width="1.6640625" style="2" customWidth="1"/>
    <col min="3850" max="3853" width="5.6640625" style="2" customWidth="1"/>
    <col min="3854" max="3854" width="3.44140625" style="2" customWidth="1"/>
    <col min="3855" max="3855" width="9" style="2"/>
    <col min="3856" max="3856" width="6" style="2" bestFit="1" customWidth="1"/>
    <col min="3857" max="3857" width="6.109375" style="2" customWidth="1"/>
    <col min="3858" max="3858" width="1.6640625" style="2" customWidth="1"/>
    <col min="3859" max="3859" width="6.109375" style="2" customWidth="1"/>
    <col min="3860" max="3860" width="3.6640625" style="2" customWidth="1"/>
    <col min="3861" max="3861" width="6.109375" style="2" customWidth="1"/>
    <col min="3862" max="3862" width="1.6640625" style="2" customWidth="1"/>
    <col min="3863" max="3863" width="6.109375" style="2" customWidth="1"/>
    <col min="3864" max="3864" width="1.6640625" style="2" customWidth="1"/>
    <col min="3865" max="3865" width="6.109375" style="2" customWidth="1"/>
    <col min="3866" max="3866" width="3.6640625" style="2" customWidth="1"/>
    <col min="3867" max="3867" width="6.109375" style="2" customWidth="1"/>
    <col min="3868" max="3868" width="5.6640625" style="2" bestFit="1" customWidth="1"/>
    <col min="3869"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2.77734375" style="2" bestFit="1" customWidth="1"/>
    <col min="4105" max="4105" width="1.6640625" style="2" customWidth="1"/>
    <col min="4106" max="4109" width="5.6640625" style="2" customWidth="1"/>
    <col min="4110" max="4110" width="3.44140625" style="2" customWidth="1"/>
    <col min="4111" max="4111" width="9" style="2"/>
    <col min="4112" max="4112" width="6" style="2" bestFit="1" customWidth="1"/>
    <col min="4113" max="4113" width="6.109375" style="2" customWidth="1"/>
    <col min="4114" max="4114" width="1.6640625" style="2" customWidth="1"/>
    <col min="4115" max="4115" width="6.109375" style="2" customWidth="1"/>
    <col min="4116" max="4116" width="3.6640625" style="2" customWidth="1"/>
    <col min="4117" max="4117" width="6.109375" style="2" customWidth="1"/>
    <col min="4118" max="4118" width="1.6640625" style="2" customWidth="1"/>
    <col min="4119" max="4119" width="6.109375" style="2" customWidth="1"/>
    <col min="4120" max="4120" width="1.6640625" style="2" customWidth="1"/>
    <col min="4121" max="4121" width="6.109375" style="2" customWidth="1"/>
    <col min="4122" max="4122" width="3.6640625" style="2" customWidth="1"/>
    <col min="4123" max="4123" width="6.109375" style="2" customWidth="1"/>
    <col min="4124" max="4124" width="5.6640625" style="2" bestFit="1" customWidth="1"/>
    <col min="4125"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2.77734375" style="2" bestFit="1" customWidth="1"/>
    <col min="4361" max="4361" width="1.6640625" style="2" customWidth="1"/>
    <col min="4362" max="4365" width="5.6640625" style="2" customWidth="1"/>
    <col min="4366" max="4366" width="3.44140625" style="2" customWidth="1"/>
    <col min="4367" max="4367" width="9" style="2"/>
    <col min="4368" max="4368" width="6" style="2" bestFit="1" customWidth="1"/>
    <col min="4369" max="4369" width="6.109375" style="2" customWidth="1"/>
    <col min="4370" max="4370" width="1.6640625" style="2" customWidth="1"/>
    <col min="4371" max="4371" width="6.109375" style="2" customWidth="1"/>
    <col min="4372" max="4372" width="3.6640625" style="2" customWidth="1"/>
    <col min="4373" max="4373" width="6.109375" style="2" customWidth="1"/>
    <col min="4374" max="4374" width="1.6640625" style="2" customWidth="1"/>
    <col min="4375" max="4375" width="6.109375" style="2" customWidth="1"/>
    <col min="4376" max="4376" width="1.6640625" style="2" customWidth="1"/>
    <col min="4377" max="4377" width="6.109375" style="2" customWidth="1"/>
    <col min="4378" max="4378" width="3.6640625" style="2" customWidth="1"/>
    <col min="4379" max="4379" width="6.109375" style="2" customWidth="1"/>
    <col min="4380" max="4380" width="5.6640625" style="2" bestFit="1" customWidth="1"/>
    <col min="4381"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2.77734375" style="2" bestFit="1" customWidth="1"/>
    <col min="4617" max="4617" width="1.6640625" style="2" customWidth="1"/>
    <col min="4618" max="4621" width="5.6640625" style="2" customWidth="1"/>
    <col min="4622" max="4622" width="3.44140625" style="2" customWidth="1"/>
    <col min="4623" max="4623" width="9" style="2"/>
    <col min="4624" max="4624" width="6" style="2" bestFit="1" customWidth="1"/>
    <col min="4625" max="4625" width="6.109375" style="2" customWidth="1"/>
    <col min="4626" max="4626" width="1.6640625" style="2" customWidth="1"/>
    <col min="4627" max="4627" width="6.109375" style="2" customWidth="1"/>
    <col min="4628" max="4628" width="3.6640625" style="2" customWidth="1"/>
    <col min="4629" max="4629" width="6.109375" style="2" customWidth="1"/>
    <col min="4630" max="4630" width="1.6640625" style="2" customWidth="1"/>
    <col min="4631" max="4631" width="6.109375" style="2" customWidth="1"/>
    <col min="4632" max="4632" width="1.6640625" style="2" customWidth="1"/>
    <col min="4633" max="4633" width="6.109375" style="2" customWidth="1"/>
    <col min="4634" max="4634" width="3.6640625" style="2" customWidth="1"/>
    <col min="4635" max="4635" width="6.109375" style="2" customWidth="1"/>
    <col min="4636" max="4636" width="5.6640625" style="2" bestFit="1" customWidth="1"/>
    <col min="4637"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2.77734375" style="2" bestFit="1" customWidth="1"/>
    <col min="4873" max="4873" width="1.6640625" style="2" customWidth="1"/>
    <col min="4874" max="4877" width="5.6640625" style="2" customWidth="1"/>
    <col min="4878" max="4878" width="3.44140625" style="2" customWidth="1"/>
    <col min="4879" max="4879" width="9" style="2"/>
    <col min="4880" max="4880" width="6" style="2" bestFit="1" customWidth="1"/>
    <col min="4881" max="4881" width="6.109375" style="2" customWidth="1"/>
    <col min="4882" max="4882" width="1.6640625" style="2" customWidth="1"/>
    <col min="4883" max="4883" width="6.109375" style="2" customWidth="1"/>
    <col min="4884" max="4884" width="3.6640625" style="2" customWidth="1"/>
    <col min="4885" max="4885" width="6.109375" style="2" customWidth="1"/>
    <col min="4886" max="4886" width="1.6640625" style="2" customWidth="1"/>
    <col min="4887" max="4887" width="6.109375" style="2" customWidth="1"/>
    <col min="4888" max="4888" width="1.6640625" style="2" customWidth="1"/>
    <col min="4889" max="4889" width="6.109375" style="2" customWidth="1"/>
    <col min="4890" max="4890" width="3.6640625" style="2" customWidth="1"/>
    <col min="4891" max="4891" width="6.109375" style="2" customWidth="1"/>
    <col min="4892" max="4892" width="5.6640625" style="2" bestFit="1" customWidth="1"/>
    <col min="4893"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2.77734375" style="2" bestFit="1" customWidth="1"/>
    <col min="5129" max="5129" width="1.6640625" style="2" customWidth="1"/>
    <col min="5130" max="5133" width="5.6640625" style="2" customWidth="1"/>
    <col min="5134" max="5134" width="3.44140625" style="2" customWidth="1"/>
    <col min="5135" max="5135" width="9" style="2"/>
    <col min="5136" max="5136" width="6" style="2" bestFit="1" customWidth="1"/>
    <col min="5137" max="5137" width="6.109375" style="2" customWidth="1"/>
    <col min="5138" max="5138" width="1.6640625" style="2" customWidth="1"/>
    <col min="5139" max="5139" width="6.109375" style="2" customWidth="1"/>
    <col min="5140" max="5140" width="3.6640625" style="2" customWidth="1"/>
    <col min="5141" max="5141" width="6.109375" style="2" customWidth="1"/>
    <col min="5142" max="5142" width="1.6640625" style="2" customWidth="1"/>
    <col min="5143" max="5143" width="6.109375" style="2" customWidth="1"/>
    <col min="5144" max="5144" width="1.6640625" style="2" customWidth="1"/>
    <col min="5145" max="5145" width="6.109375" style="2" customWidth="1"/>
    <col min="5146" max="5146" width="3.6640625" style="2" customWidth="1"/>
    <col min="5147" max="5147" width="6.109375" style="2" customWidth="1"/>
    <col min="5148" max="5148" width="5.6640625" style="2" bestFit="1" customWidth="1"/>
    <col min="5149"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2.77734375" style="2" bestFit="1" customWidth="1"/>
    <col min="5385" max="5385" width="1.6640625" style="2" customWidth="1"/>
    <col min="5386" max="5389" width="5.6640625" style="2" customWidth="1"/>
    <col min="5390" max="5390" width="3.44140625" style="2" customWidth="1"/>
    <col min="5391" max="5391" width="9" style="2"/>
    <col min="5392" max="5392" width="6" style="2" bestFit="1" customWidth="1"/>
    <col min="5393" max="5393" width="6.109375" style="2" customWidth="1"/>
    <col min="5394" max="5394" width="1.6640625" style="2" customWidth="1"/>
    <col min="5395" max="5395" width="6.109375" style="2" customWidth="1"/>
    <col min="5396" max="5396" width="3.6640625" style="2" customWidth="1"/>
    <col min="5397" max="5397" width="6.109375" style="2" customWidth="1"/>
    <col min="5398" max="5398" width="1.6640625" style="2" customWidth="1"/>
    <col min="5399" max="5399" width="6.109375" style="2" customWidth="1"/>
    <col min="5400" max="5400" width="1.6640625" style="2" customWidth="1"/>
    <col min="5401" max="5401" width="6.109375" style="2" customWidth="1"/>
    <col min="5402" max="5402" width="3.6640625" style="2" customWidth="1"/>
    <col min="5403" max="5403" width="6.109375" style="2" customWidth="1"/>
    <col min="5404" max="5404" width="5.6640625" style="2" bestFit="1" customWidth="1"/>
    <col min="5405"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2.77734375" style="2" bestFit="1" customWidth="1"/>
    <col min="5641" max="5641" width="1.6640625" style="2" customWidth="1"/>
    <col min="5642" max="5645" width="5.6640625" style="2" customWidth="1"/>
    <col min="5646" max="5646" width="3.44140625" style="2" customWidth="1"/>
    <col min="5647" max="5647" width="9" style="2"/>
    <col min="5648" max="5648" width="6" style="2" bestFit="1" customWidth="1"/>
    <col min="5649" max="5649" width="6.109375" style="2" customWidth="1"/>
    <col min="5650" max="5650" width="1.6640625" style="2" customWidth="1"/>
    <col min="5651" max="5651" width="6.109375" style="2" customWidth="1"/>
    <col min="5652" max="5652" width="3.6640625" style="2" customWidth="1"/>
    <col min="5653" max="5653" width="6.109375" style="2" customWidth="1"/>
    <col min="5654" max="5654" width="1.6640625" style="2" customWidth="1"/>
    <col min="5655" max="5655" width="6.109375" style="2" customWidth="1"/>
    <col min="5656" max="5656" width="1.6640625" style="2" customWidth="1"/>
    <col min="5657" max="5657" width="6.109375" style="2" customWidth="1"/>
    <col min="5658" max="5658" width="3.6640625" style="2" customWidth="1"/>
    <col min="5659" max="5659" width="6.109375" style="2" customWidth="1"/>
    <col min="5660" max="5660" width="5.6640625" style="2" bestFit="1" customWidth="1"/>
    <col min="5661"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2.77734375" style="2" bestFit="1" customWidth="1"/>
    <col min="5897" max="5897" width="1.6640625" style="2" customWidth="1"/>
    <col min="5898" max="5901" width="5.6640625" style="2" customWidth="1"/>
    <col min="5902" max="5902" width="3.44140625" style="2" customWidth="1"/>
    <col min="5903" max="5903" width="9" style="2"/>
    <col min="5904" max="5904" width="6" style="2" bestFit="1" customWidth="1"/>
    <col min="5905" max="5905" width="6.109375" style="2" customWidth="1"/>
    <col min="5906" max="5906" width="1.6640625" style="2" customWidth="1"/>
    <col min="5907" max="5907" width="6.109375" style="2" customWidth="1"/>
    <col min="5908" max="5908" width="3.6640625" style="2" customWidth="1"/>
    <col min="5909" max="5909" width="6.109375" style="2" customWidth="1"/>
    <col min="5910" max="5910" width="1.6640625" style="2" customWidth="1"/>
    <col min="5911" max="5911" width="6.109375" style="2" customWidth="1"/>
    <col min="5912" max="5912" width="1.6640625" style="2" customWidth="1"/>
    <col min="5913" max="5913" width="6.109375" style="2" customWidth="1"/>
    <col min="5914" max="5914" width="3.6640625" style="2" customWidth="1"/>
    <col min="5915" max="5915" width="6.109375" style="2" customWidth="1"/>
    <col min="5916" max="5916" width="5.6640625" style="2" bestFit="1" customWidth="1"/>
    <col min="5917"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2.77734375" style="2" bestFit="1" customWidth="1"/>
    <col min="6153" max="6153" width="1.6640625" style="2" customWidth="1"/>
    <col min="6154" max="6157" width="5.6640625" style="2" customWidth="1"/>
    <col min="6158" max="6158" width="3.44140625" style="2" customWidth="1"/>
    <col min="6159" max="6159" width="9" style="2"/>
    <col min="6160" max="6160" width="6" style="2" bestFit="1" customWidth="1"/>
    <col min="6161" max="6161" width="6.109375" style="2" customWidth="1"/>
    <col min="6162" max="6162" width="1.6640625" style="2" customWidth="1"/>
    <col min="6163" max="6163" width="6.109375" style="2" customWidth="1"/>
    <col min="6164" max="6164" width="3.6640625" style="2" customWidth="1"/>
    <col min="6165" max="6165" width="6.109375" style="2" customWidth="1"/>
    <col min="6166" max="6166" width="1.6640625" style="2" customWidth="1"/>
    <col min="6167" max="6167" width="6.109375" style="2" customWidth="1"/>
    <col min="6168" max="6168" width="1.6640625" style="2" customWidth="1"/>
    <col min="6169" max="6169" width="6.109375" style="2" customWidth="1"/>
    <col min="6170" max="6170" width="3.6640625" style="2" customWidth="1"/>
    <col min="6171" max="6171" width="6.109375" style="2" customWidth="1"/>
    <col min="6172" max="6172" width="5.6640625" style="2" bestFit="1" customWidth="1"/>
    <col min="6173"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2.77734375" style="2" bestFit="1" customWidth="1"/>
    <col min="6409" max="6409" width="1.6640625" style="2" customWidth="1"/>
    <col min="6410" max="6413" width="5.6640625" style="2" customWidth="1"/>
    <col min="6414" max="6414" width="3.44140625" style="2" customWidth="1"/>
    <col min="6415" max="6415" width="9" style="2"/>
    <col min="6416" max="6416" width="6" style="2" bestFit="1" customWidth="1"/>
    <col min="6417" max="6417" width="6.109375" style="2" customWidth="1"/>
    <col min="6418" max="6418" width="1.6640625" style="2" customWidth="1"/>
    <col min="6419" max="6419" width="6.109375" style="2" customWidth="1"/>
    <col min="6420" max="6420" width="3.6640625" style="2" customWidth="1"/>
    <col min="6421" max="6421" width="6.109375" style="2" customWidth="1"/>
    <col min="6422" max="6422" width="1.6640625" style="2" customWidth="1"/>
    <col min="6423" max="6423" width="6.109375" style="2" customWidth="1"/>
    <col min="6424" max="6424" width="1.6640625" style="2" customWidth="1"/>
    <col min="6425" max="6425" width="6.109375" style="2" customWidth="1"/>
    <col min="6426" max="6426" width="3.6640625" style="2" customWidth="1"/>
    <col min="6427" max="6427" width="6.109375" style="2" customWidth="1"/>
    <col min="6428" max="6428" width="5.6640625" style="2" bestFit="1" customWidth="1"/>
    <col min="6429"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2.77734375" style="2" bestFit="1" customWidth="1"/>
    <col min="6665" max="6665" width="1.6640625" style="2" customWidth="1"/>
    <col min="6666" max="6669" width="5.6640625" style="2" customWidth="1"/>
    <col min="6670" max="6670" width="3.44140625" style="2" customWidth="1"/>
    <col min="6671" max="6671" width="9" style="2"/>
    <col min="6672" max="6672" width="6" style="2" bestFit="1" customWidth="1"/>
    <col min="6673" max="6673" width="6.109375" style="2" customWidth="1"/>
    <col min="6674" max="6674" width="1.6640625" style="2" customWidth="1"/>
    <col min="6675" max="6675" width="6.109375" style="2" customWidth="1"/>
    <col min="6676" max="6676" width="3.6640625" style="2" customWidth="1"/>
    <col min="6677" max="6677" width="6.109375" style="2" customWidth="1"/>
    <col min="6678" max="6678" width="1.6640625" style="2" customWidth="1"/>
    <col min="6679" max="6679" width="6.109375" style="2" customWidth="1"/>
    <col min="6680" max="6680" width="1.6640625" style="2" customWidth="1"/>
    <col min="6681" max="6681" width="6.109375" style="2" customWidth="1"/>
    <col min="6682" max="6682" width="3.6640625" style="2" customWidth="1"/>
    <col min="6683" max="6683" width="6.109375" style="2" customWidth="1"/>
    <col min="6684" max="6684" width="5.6640625" style="2" bestFit="1" customWidth="1"/>
    <col min="6685"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2.77734375" style="2" bestFit="1" customWidth="1"/>
    <col min="6921" max="6921" width="1.6640625" style="2" customWidth="1"/>
    <col min="6922" max="6925" width="5.6640625" style="2" customWidth="1"/>
    <col min="6926" max="6926" width="3.44140625" style="2" customWidth="1"/>
    <col min="6927" max="6927" width="9" style="2"/>
    <col min="6928" max="6928" width="6" style="2" bestFit="1" customWidth="1"/>
    <col min="6929" max="6929" width="6.109375" style="2" customWidth="1"/>
    <col min="6930" max="6930" width="1.6640625" style="2" customWidth="1"/>
    <col min="6931" max="6931" width="6.109375" style="2" customWidth="1"/>
    <col min="6932" max="6932" width="3.6640625" style="2" customWidth="1"/>
    <col min="6933" max="6933" width="6.109375" style="2" customWidth="1"/>
    <col min="6934" max="6934" width="1.6640625" style="2" customWidth="1"/>
    <col min="6935" max="6935" width="6.109375" style="2" customWidth="1"/>
    <col min="6936" max="6936" width="1.6640625" style="2" customWidth="1"/>
    <col min="6937" max="6937" width="6.109375" style="2" customWidth="1"/>
    <col min="6938" max="6938" width="3.6640625" style="2" customWidth="1"/>
    <col min="6939" max="6939" width="6.109375" style="2" customWidth="1"/>
    <col min="6940" max="6940" width="5.6640625" style="2" bestFit="1" customWidth="1"/>
    <col min="6941"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2.77734375" style="2" bestFit="1" customWidth="1"/>
    <col min="7177" max="7177" width="1.6640625" style="2" customWidth="1"/>
    <col min="7178" max="7181" width="5.6640625" style="2" customWidth="1"/>
    <col min="7182" max="7182" width="3.44140625" style="2" customWidth="1"/>
    <col min="7183" max="7183" width="9" style="2"/>
    <col min="7184" max="7184" width="6" style="2" bestFit="1" customWidth="1"/>
    <col min="7185" max="7185" width="6.109375" style="2" customWidth="1"/>
    <col min="7186" max="7186" width="1.6640625" style="2" customWidth="1"/>
    <col min="7187" max="7187" width="6.109375" style="2" customWidth="1"/>
    <col min="7188" max="7188" width="3.6640625" style="2" customWidth="1"/>
    <col min="7189" max="7189" width="6.109375" style="2" customWidth="1"/>
    <col min="7190" max="7190" width="1.6640625" style="2" customWidth="1"/>
    <col min="7191" max="7191" width="6.109375" style="2" customWidth="1"/>
    <col min="7192" max="7192" width="1.6640625" style="2" customWidth="1"/>
    <col min="7193" max="7193" width="6.109375" style="2" customWidth="1"/>
    <col min="7194" max="7194" width="3.6640625" style="2" customWidth="1"/>
    <col min="7195" max="7195" width="6.109375" style="2" customWidth="1"/>
    <col min="7196" max="7196" width="5.6640625" style="2" bestFit="1" customWidth="1"/>
    <col min="7197"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2.77734375" style="2" bestFit="1" customWidth="1"/>
    <col min="7433" max="7433" width="1.6640625" style="2" customWidth="1"/>
    <col min="7434" max="7437" width="5.6640625" style="2" customWidth="1"/>
    <col min="7438" max="7438" width="3.44140625" style="2" customWidth="1"/>
    <col min="7439" max="7439" width="9" style="2"/>
    <col min="7440" max="7440" width="6" style="2" bestFit="1" customWidth="1"/>
    <col min="7441" max="7441" width="6.109375" style="2" customWidth="1"/>
    <col min="7442" max="7442" width="1.6640625" style="2" customWidth="1"/>
    <col min="7443" max="7443" width="6.109375" style="2" customWidth="1"/>
    <col min="7444" max="7444" width="3.6640625" style="2" customWidth="1"/>
    <col min="7445" max="7445" width="6.109375" style="2" customWidth="1"/>
    <col min="7446" max="7446" width="1.6640625" style="2" customWidth="1"/>
    <col min="7447" max="7447" width="6.109375" style="2" customWidth="1"/>
    <col min="7448" max="7448" width="1.6640625" style="2" customWidth="1"/>
    <col min="7449" max="7449" width="6.109375" style="2" customWidth="1"/>
    <col min="7450" max="7450" width="3.6640625" style="2" customWidth="1"/>
    <col min="7451" max="7451" width="6.109375" style="2" customWidth="1"/>
    <col min="7452" max="7452" width="5.6640625" style="2" bestFit="1" customWidth="1"/>
    <col min="7453"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2.77734375" style="2" bestFit="1" customWidth="1"/>
    <col min="7689" max="7689" width="1.6640625" style="2" customWidth="1"/>
    <col min="7690" max="7693" width="5.6640625" style="2" customWidth="1"/>
    <col min="7694" max="7694" width="3.44140625" style="2" customWidth="1"/>
    <col min="7695" max="7695" width="9" style="2"/>
    <col min="7696" max="7696" width="6" style="2" bestFit="1" customWidth="1"/>
    <col min="7697" max="7697" width="6.109375" style="2" customWidth="1"/>
    <col min="7698" max="7698" width="1.6640625" style="2" customWidth="1"/>
    <col min="7699" max="7699" width="6.109375" style="2" customWidth="1"/>
    <col min="7700" max="7700" width="3.6640625" style="2" customWidth="1"/>
    <col min="7701" max="7701" width="6.109375" style="2" customWidth="1"/>
    <col min="7702" max="7702" width="1.6640625" style="2" customWidth="1"/>
    <col min="7703" max="7703" width="6.109375" style="2" customWidth="1"/>
    <col min="7704" max="7704" width="1.6640625" style="2" customWidth="1"/>
    <col min="7705" max="7705" width="6.109375" style="2" customWidth="1"/>
    <col min="7706" max="7706" width="3.6640625" style="2" customWidth="1"/>
    <col min="7707" max="7707" width="6.109375" style="2" customWidth="1"/>
    <col min="7708" max="7708" width="5.6640625" style="2" bestFit="1" customWidth="1"/>
    <col min="7709"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2.77734375" style="2" bestFit="1" customWidth="1"/>
    <col min="7945" max="7945" width="1.6640625" style="2" customWidth="1"/>
    <col min="7946" max="7949" width="5.6640625" style="2" customWidth="1"/>
    <col min="7950" max="7950" width="3.44140625" style="2" customWidth="1"/>
    <col min="7951" max="7951" width="9" style="2"/>
    <col min="7952" max="7952" width="6" style="2" bestFit="1" customWidth="1"/>
    <col min="7953" max="7953" width="6.109375" style="2" customWidth="1"/>
    <col min="7954" max="7954" width="1.6640625" style="2" customWidth="1"/>
    <col min="7955" max="7955" width="6.109375" style="2" customWidth="1"/>
    <col min="7956" max="7956" width="3.6640625" style="2" customWidth="1"/>
    <col min="7957" max="7957" width="6.109375" style="2" customWidth="1"/>
    <col min="7958" max="7958" width="1.6640625" style="2" customWidth="1"/>
    <col min="7959" max="7959" width="6.109375" style="2" customWidth="1"/>
    <col min="7960" max="7960" width="1.6640625" style="2" customWidth="1"/>
    <col min="7961" max="7961" width="6.109375" style="2" customWidth="1"/>
    <col min="7962" max="7962" width="3.6640625" style="2" customWidth="1"/>
    <col min="7963" max="7963" width="6.109375" style="2" customWidth="1"/>
    <col min="7964" max="7964" width="5.6640625" style="2" bestFit="1" customWidth="1"/>
    <col min="7965"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2.77734375" style="2" bestFit="1" customWidth="1"/>
    <col min="8201" max="8201" width="1.6640625" style="2" customWidth="1"/>
    <col min="8202" max="8205" width="5.6640625" style="2" customWidth="1"/>
    <col min="8206" max="8206" width="3.44140625" style="2" customWidth="1"/>
    <col min="8207" max="8207" width="9" style="2"/>
    <col min="8208" max="8208" width="6" style="2" bestFit="1" customWidth="1"/>
    <col min="8209" max="8209" width="6.109375" style="2" customWidth="1"/>
    <col min="8210" max="8210" width="1.6640625" style="2" customWidth="1"/>
    <col min="8211" max="8211" width="6.109375" style="2" customWidth="1"/>
    <col min="8212" max="8212" width="3.6640625" style="2" customWidth="1"/>
    <col min="8213" max="8213" width="6.109375" style="2" customWidth="1"/>
    <col min="8214" max="8214" width="1.6640625" style="2" customWidth="1"/>
    <col min="8215" max="8215" width="6.109375" style="2" customWidth="1"/>
    <col min="8216" max="8216" width="1.6640625" style="2" customWidth="1"/>
    <col min="8217" max="8217" width="6.109375" style="2" customWidth="1"/>
    <col min="8218" max="8218" width="3.6640625" style="2" customWidth="1"/>
    <col min="8219" max="8219" width="6.109375" style="2" customWidth="1"/>
    <col min="8220" max="8220" width="5.6640625" style="2" bestFit="1" customWidth="1"/>
    <col min="8221"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2.77734375" style="2" bestFit="1" customWidth="1"/>
    <col min="8457" max="8457" width="1.6640625" style="2" customWidth="1"/>
    <col min="8458" max="8461" width="5.6640625" style="2" customWidth="1"/>
    <col min="8462" max="8462" width="3.44140625" style="2" customWidth="1"/>
    <col min="8463" max="8463" width="9" style="2"/>
    <col min="8464" max="8464" width="6" style="2" bestFit="1" customWidth="1"/>
    <col min="8465" max="8465" width="6.109375" style="2" customWidth="1"/>
    <col min="8466" max="8466" width="1.6640625" style="2" customWidth="1"/>
    <col min="8467" max="8467" width="6.109375" style="2" customWidth="1"/>
    <col min="8468" max="8468" width="3.6640625" style="2" customWidth="1"/>
    <col min="8469" max="8469" width="6.109375" style="2" customWidth="1"/>
    <col min="8470" max="8470" width="1.6640625" style="2" customWidth="1"/>
    <col min="8471" max="8471" width="6.109375" style="2" customWidth="1"/>
    <col min="8472" max="8472" width="1.6640625" style="2" customWidth="1"/>
    <col min="8473" max="8473" width="6.109375" style="2" customWidth="1"/>
    <col min="8474" max="8474" width="3.6640625" style="2" customWidth="1"/>
    <col min="8475" max="8475" width="6.109375" style="2" customWidth="1"/>
    <col min="8476" max="8476" width="5.6640625" style="2" bestFit="1" customWidth="1"/>
    <col min="8477"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2.77734375" style="2" bestFit="1" customWidth="1"/>
    <col min="8713" max="8713" width="1.6640625" style="2" customWidth="1"/>
    <col min="8714" max="8717" width="5.6640625" style="2" customWidth="1"/>
    <col min="8718" max="8718" width="3.44140625" style="2" customWidth="1"/>
    <col min="8719" max="8719" width="9" style="2"/>
    <col min="8720" max="8720" width="6" style="2" bestFit="1" customWidth="1"/>
    <col min="8721" max="8721" width="6.109375" style="2" customWidth="1"/>
    <col min="8722" max="8722" width="1.6640625" style="2" customWidth="1"/>
    <col min="8723" max="8723" width="6.109375" style="2" customWidth="1"/>
    <col min="8724" max="8724" width="3.6640625" style="2" customWidth="1"/>
    <col min="8725" max="8725" width="6.109375" style="2" customWidth="1"/>
    <col min="8726" max="8726" width="1.6640625" style="2" customWidth="1"/>
    <col min="8727" max="8727" width="6.109375" style="2" customWidth="1"/>
    <col min="8728" max="8728" width="1.6640625" style="2" customWidth="1"/>
    <col min="8729" max="8729" width="6.109375" style="2" customWidth="1"/>
    <col min="8730" max="8730" width="3.6640625" style="2" customWidth="1"/>
    <col min="8731" max="8731" width="6.109375" style="2" customWidth="1"/>
    <col min="8732" max="8732" width="5.6640625" style="2" bestFit="1" customWidth="1"/>
    <col min="8733"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2.77734375" style="2" bestFit="1" customWidth="1"/>
    <col min="8969" max="8969" width="1.6640625" style="2" customWidth="1"/>
    <col min="8970" max="8973" width="5.6640625" style="2" customWidth="1"/>
    <col min="8974" max="8974" width="3.44140625" style="2" customWidth="1"/>
    <col min="8975" max="8975" width="9" style="2"/>
    <col min="8976" max="8976" width="6" style="2" bestFit="1" customWidth="1"/>
    <col min="8977" max="8977" width="6.109375" style="2" customWidth="1"/>
    <col min="8978" max="8978" width="1.6640625" style="2" customWidth="1"/>
    <col min="8979" max="8979" width="6.109375" style="2" customWidth="1"/>
    <col min="8980" max="8980" width="3.6640625" style="2" customWidth="1"/>
    <col min="8981" max="8981" width="6.109375" style="2" customWidth="1"/>
    <col min="8982" max="8982" width="1.6640625" style="2" customWidth="1"/>
    <col min="8983" max="8983" width="6.109375" style="2" customWidth="1"/>
    <col min="8984" max="8984" width="1.6640625" style="2" customWidth="1"/>
    <col min="8985" max="8985" width="6.109375" style="2" customWidth="1"/>
    <col min="8986" max="8986" width="3.6640625" style="2" customWidth="1"/>
    <col min="8987" max="8987" width="6.109375" style="2" customWidth="1"/>
    <col min="8988" max="8988" width="5.6640625" style="2" bestFit="1" customWidth="1"/>
    <col min="8989"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2.77734375" style="2" bestFit="1" customWidth="1"/>
    <col min="9225" max="9225" width="1.6640625" style="2" customWidth="1"/>
    <col min="9226" max="9229" width="5.6640625" style="2" customWidth="1"/>
    <col min="9230" max="9230" width="3.44140625" style="2" customWidth="1"/>
    <col min="9231" max="9231" width="9" style="2"/>
    <col min="9232" max="9232" width="6" style="2" bestFit="1" customWidth="1"/>
    <col min="9233" max="9233" width="6.109375" style="2" customWidth="1"/>
    <col min="9234" max="9234" width="1.6640625" style="2" customWidth="1"/>
    <col min="9235" max="9235" width="6.109375" style="2" customWidth="1"/>
    <col min="9236" max="9236" width="3.6640625" style="2" customWidth="1"/>
    <col min="9237" max="9237" width="6.109375" style="2" customWidth="1"/>
    <col min="9238" max="9238" width="1.6640625" style="2" customWidth="1"/>
    <col min="9239" max="9239" width="6.109375" style="2" customWidth="1"/>
    <col min="9240" max="9240" width="1.6640625" style="2" customWidth="1"/>
    <col min="9241" max="9241" width="6.109375" style="2" customWidth="1"/>
    <col min="9242" max="9242" width="3.6640625" style="2" customWidth="1"/>
    <col min="9243" max="9243" width="6.109375" style="2" customWidth="1"/>
    <col min="9244" max="9244" width="5.6640625" style="2" bestFit="1" customWidth="1"/>
    <col min="9245"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2.77734375" style="2" bestFit="1" customWidth="1"/>
    <col min="9481" max="9481" width="1.6640625" style="2" customWidth="1"/>
    <col min="9482" max="9485" width="5.6640625" style="2" customWidth="1"/>
    <col min="9486" max="9486" width="3.44140625" style="2" customWidth="1"/>
    <col min="9487" max="9487" width="9" style="2"/>
    <col min="9488" max="9488" width="6" style="2" bestFit="1" customWidth="1"/>
    <col min="9489" max="9489" width="6.109375" style="2" customWidth="1"/>
    <col min="9490" max="9490" width="1.6640625" style="2" customWidth="1"/>
    <col min="9491" max="9491" width="6.109375" style="2" customWidth="1"/>
    <col min="9492" max="9492" width="3.6640625" style="2" customWidth="1"/>
    <col min="9493" max="9493" width="6.109375" style="2" customWidth="1"/>
    <col min="9494" max="9494" width="1.6640625" style="2" customWidth="1"/>
    <col min="9495" max="9495" width="6.109375" style="2" customWidth="1"/>
    <col min="9496" max="9496" width="1.6640625" style="2" customWidth="1"/>
    <col min="9497" max="9497" width="6.109375" style="2" customWidth="1"/>
    <col min="9498" max="9498" width="3.6640625" style="2" customWidth="1"/>
    <col min="9499" max="9499" width="6.109375" style="2" customWidth="1"/>
    <col min="9500" max="9500" width="5.6640625" style="2" bestFit="1" customWidth="1"/>
    <col min="9501"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2.77734375" style="2" bestFit="1" customWidth="1"/>
    <col min="9737" max="9737" width="1.6640625" style="2" customWidth="1"/>
    <col min="9738" max="9741" width="5.6640625" style="2" customWidth="1"/>
    <col min="9742" max="9742" width="3.44140625" style="2" customWidth="1"/>
    <col min="9743" max="9743" width="9" style="2"/>
    <col min="9744" max="9744" width="6" style="2" bestFit="1" customWidth="1"/>
    <col min="9745" max="9745" width="6.109375" style="2" customWidth="1"/>
    <col min="9746" max="9746" width="1.6640625" style="2" customWidth="1"/>
    <col min="9747" max="9747" width="6.109375" style="2" customWidth="1"/>
    <col min="9748" max="9748" width="3.6640625" style="2" customWidth="1"/>
    <col min="9749" max="9749" width="6.109375" style="2" customWidth="1"/>
    <col min="9750" max="9750" width="1.6640625" style="2" customWidth="1"/>
    <col min="9751" max="9751" width="6.109375" style="2" customWidth="1"/>
    <col min="9752" max="9752" width="1.6640625" style="2" customWidth="1"/>
    <col min="9753" max="9753" width="6.109375" style="2" customWidth="1"/>
    <col min="9754" max="9754" width="3.6640625" style="2" customWidth="1"/>
    <col min="9755" max="9755" width="6.109375" style="2" customWidth="1"/>
    <col min="9756" max="9756" width="5.6640625" style="2" bestFit="1" customWidth="1"/>
    <col min="9757"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2.77734375" style="2" bestFit="1" customWidth="1"/>
    <col min="9993" max="9993" width="1.6640625" style="2" customWidth="1"/>
    <col min="9994" max="9997" width="5.6640625" style="2" customWidth="1"/>
    <col min="9998" max="9998" width="3.44140625" style="2" customWidth="1"/>
    <col min="9999" max="9999" width="9" style="2"/>
    <col min="10000" max="10000" width="6" style="2" bestFit="1" customWidth="1"/>
    <col min="10001" max="10001" width="6.109375" style="2" customWidth="1"/>
    <col min="10002" max="10002" width="1.6640625" style="2" customWidth="1"/>
    <col min="10003" max="10003" width="6.109375" style="2" customWidth="1"/>
    <col min="10004" max="10004" width="3.6640625" style="2" customWidth="1"/>
    <col min="10005" max="10005" width="6.109375" style="2" customWidth="1"/>
    <col min="10006" max="10006" width="1.6640625" style="2" customWidth="1"/>
    <col min="10007" max="10007" width="6.109375" style="2" customWidth="1"/>
    <col min="10008" max="10008" width="1.6640625" style="2" customWidth="1"/>
    <col min="10009" max="10009" width="6.109375" style="2" customWidth="1"/>
    <col min="10010" max="10010" width="3.6640625" style="2" customWidth="1"/>
    <col min="10011" max="10011" width="6.109375" style="2" customWidth="1"/>
    <col min="10012" max="10012" width="5.6640625" style="2" bestFit="1" customWidth="1"/>
    <col min="10013"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2.77734375" style="2" bestFit="1" customWidth="1"/>
    <col min="10249" max="10249" width="1.6640625" style="2" customWidth="1"/>
    <col min="10250" max="10253" width="5.6640625" style="2" customWidth="1"/>
    <col min="10254" max="10254" width="3.44140625" style="2" customWidth="1"/>
    <col min="10255" max="10255" width="9" style="2"/>
    <col min="10256" max="10256" width="6" style="2" bestFit="1" customWidth="1"/>
    <col min="10257" max="10257" width="6.109375" style="2" customWidth="1"/>
    <col min="10258" max="10258" width="1.6640625" style="2" customWidth="1"/>
    <col min="10259" max="10259" width="6.109375" style="2" customWidth="1"/>
    <col min="10260" max="10260" width="3.6640625" style="2" customWidth="1"/>
    <col min="10261" max="10261" width="6.109375" style="2" customWidth="1"/>
    <col min="10262" max="10262" width="1.6640625" style="2" customWidth="1"/>
    <col min="10263" max="10263" width="6.109375" style="2" customWidth="1"/>
    <col min="10264" max="10264" width="1.6640625" style="2" customWidth="1"/>
    <col min="10265" max="10265" width="6.109375" style="2" customWidth="1"/>
    <col min="10266" max="10266" width="3.6640625" style="2" customWidth="1"/>
    <col min="10267" max="10267" width="6.109375" style="2" customWidth="1"/>
    <col min="10268" max="10268" width="5.6640625" style="2" bestFit="1" customWidth="1"/>
    <col min="10269"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2.77734375" style="2" bestFit="1" customWidth="1"/>
    <col min="10505" max="10505" width="1.6640625" style="2" customWidth="1"/>
    <col min="10506" max="10509" width="5.6640625" style="2" customWidth="1"/>
    <col min="10510" max="10510" width="3.44140625" style="2" customWidth="1"/>
    <col min="10511" max="10511" width="9" style="2"/>
    <col min="10512" max="10512" width="6" style="2" bestFit="1" customWidth="1"/>
    <col min="10513" max="10513" width="6.109375" style="2" customWidth="1"/>
    <col min="10514" max="10514" width="1.6640625" style="2" customWidth="1"/>
    <col min="10515" max="10515" width="6.109375" style="2" customWidth="1"/>
    <col min="10516" max="10516" width="3.6640625" style="2" customWidth="1"/>
    <col min="10517" max="10517" width="6.109375" style="2" customWidth="1"/>
    <col min="10518" max="10518" width="1.6640625" style="2" customWidth="1"/>
    <col min="10519" max="10519" width="6.109375" style="2" customWidth="1"/>
    <col min="10520" max="10520" width="1.6640625" style="2" customWidth="1"/>
    <col min="10521" max="10521" width="6.109375" style="2" customWidth="1"/>
    <col min="10522" max="10522" width="3.6640625" style="2" customWidth="1"/>
    <col min="10523" max="10523" width="6.109375" style="2" customWidth="1"/>
    <col min="10524" max="10524" width="5.6640625" style="2" bestFit="1" customWidth="1"/>
    <col min="10525"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2.77734375" style="2" bestFit="1" customWidth="1"/>
    <col min="10761" max="10761" width="1.6640625" style="2" customWidth="1"/>
    <col min="10762" max="10765" width="5.6640625" style="2" customWidth="1"/>
    <col min="10766" max="10766" width="3.44140625" style="2" customWidth="1"/>
    <col min="10767" max="10767" width="9" style="2"/>
    <col min="10768" max="10768" width="6" style="2" bestFit="1" customWidth="1"/>
    <col min="10769" max="10769" width="6.109375" style="2" customWidth="1"/>
    <col min="10770" max="10770" width="1.6640625" style="2" customWidth="1"/>
    <col min="10771" max="10771" width="6.109375" style="2" customWidth="1"/>
    <col min="10772" max="10772" width="3.6640625" style="2" customWidth="1"/>
    <col min="10773" max="10773" width="6.109375" style="2" customWidth="1"/>
    <col min="10774" max="10774" width="1.6640625" style="2" customWidth="1"/>
    <col min="10775" max="10775" width="6.109375" style="2" customWidth="1"/>
    <col min="10776" max="10776" width="1.6640625" style="2" customWidth="1"/>
    <col min="10777" max="10777" width="6.109375" style="2" customWidth="1"/>
    <col min="10778" max="10778" width="3.6640625" style="2" customWidth="1"/>
    <col min="10779" max="10779" width="6.109375" style="2" customWidth="1"/>
    <col min="10780" max="10780" width="5.6640625" style="2" bestFit="1" customWidth="1"/>
    <col min="10781"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2.77734375" style="2" bestFit="1" customWidth="1"/>
    <col min="11017" max="11017" width="1.6640625" style="2" customWidth="1"/>
    <col min="11018" max="11021" width="5.6640625" style="2" customWidth="1"/>
    <col min="11022" max="11022" width="3.44140625" style="2" customWidth="1"/>
    <col min="11023" max="11023" width="9" style="2"/>
    <col min="11024" max="11024" width="6" style="2" bestFit="1" customWidth="1"/>
    <col min="11025" max="11025" width="6.109375" style="2" customWidth="1"/>
    <col min="11026" max="11026" width="1.6640625" style="2" customWidth="1"/>
    <col min="11027" max="11027" width="6.109375" style="2" customWidth="1"/>
    <col min="11028" max="11028" width="3.6640625" style="2" customWidth="1"/>
    <col min="11029" max="11029" width="6.109375" style="2" customWidth="1"/>
    <col min="11030" max="11030" width="1.6640625" style="2" customWidth="1"/>
    <col min="11031" max="11031" width="6.109375" style="2" customWidth="1"/>
    <col min="11032" max="11032" width="1.6640625" style="2" customWidth="1"/>
    <col min="11033" max="11033" width="6.109375" style="2" customWidth="1"/>
    <col min="11034" max="11034" width="3.6640625" style="2" customWidth="1"/>
    <col min="11035" max="11035" width="6.109375" style="2" customWidth="1"/>
    <col min="11036" max="11036" width="5.6640625" style="2" bestFit="1" customWidth="1"/>
    <col min="11037"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2.77734375" style="2" bestFit="1" customWidth="1"/>
    <col min="11273" max="11273" width="1.6640625" style="2" customWidth="1"/>
    <col min="11274" max="11277" width="5.6640625" style="2" customWidth="1"/>
    <col min="11278" max="11278" width="3.44140625" style="2" customWidth="1"/>
    <col min="11279" max="11279" width="9" style="2"/>
    <col min="11280" max="11280" width="6" style="2" bestFit="1" customWidth="1"/>
    <col min="11281" max="11281" width="6.109375" style="2" customWidth="1"/>
    <col min="11282" max="11282" width="1.6640625" style="2" customWidth="1"/>
    <col min="11283" max="11283" width="6.109375" style="2" customWidth="1"/>
    <col min="11284" max="11284" width="3.6640625" style="2" customWidth="1"/>
    <col min="11285" max="11285" width="6.109375" style="2" customWidth="1"/>
    <col min="11286" max="11286" width="1.6640625" style="2" customWidth="1"/>
    <col min="11287" max="11287" width="6.109375" style="2" customWidth="1"/>
    <col min="11288" max="11288" width="1.6640625" style="2" customWidth="1"/>
    <col min="11289" max="11289" width="6.109375" style="2" customWidth="1"/>
    <col min="11290" max="11290" width="3.6640625" style="2" customWidth="1"/>
    <col min="11291" max="11291" width="6.109375" style="2" customWidth="1"/>
    <col min="11292" max="11292" width="5.6640625" style="2" bestFit="1" customWidth="1"/>
    <col min="11293"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2.77734375" style="2" bestFit="1" customWidth="1"/>
    <col min="11529" max="11529" width="1.6640625" style="2" customWidth="1"/>
    <col min="11530" max="11533" width="5.6640625" style="2" customWidth="1"/>
    <col min="11534" max="11534" width="3.44140625" style="2" customWidth="1"/>
    <col min="11535" max="11535" width="9" style="2"/>
    <col min="11536" max="11536" width="6" style="2" bestFit="1" customWidth="1"/>
    <col min="11537" max="11537" width="6.109375" style="2" customWidth="1"/>
    <col min="11538" max="11538" width="1.6640625" style="2" customWidth="1"/>
    <col min="11539" max="11539" width="6.109375" style="2" customWidth="1"/>
    <col min="11540" max="11540" width="3.6640625" style="2" customWidth="1"/>
    <col min="11541" max="11541" width="6.109375" style="2" customWidth="1"/>
    <col min="11542" max="11542" width="1.6640625" style="2" customWidth="1"/>
    <col min="11543" max="11543" width="6.109375" style="2" customWidth="1"/>
    <col min="11544" max="11544" width="1.6640625" style="2" customWidth="1"/>
    <col min="11545" max="11545" width="6.109375" style="2" customWidth="1"/>
    <col min="11546" max="11546" width="3.6640625" style="2" customWidth="1"/>
    <col min="11547" max="11547" width="6.109375" style="2" customWidth="1"/>
    <col min="11548" max="11548" width="5.6640625" style="2" bestFit="1" customWidth="1"/>
    <col min="11549"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2.77734375" style="2" bestFit="1" customWidth="1"/>
    <col min="11785" max="11785" width="1.6640625" style="2" customWidth="1"/>
    <col min="11786" max="11789" width="5.6640625" style="2" customWidth="1"/>
    <col min="11790" max="11790" width="3.44140625" style="2" customWidth="1"/>
    <col min="11791" max="11791" width="9" style="2"/>
    <col min="11792" max="11792" width="6" style="2" bestFit="1" customWidth="1"/>
    <col min="11793" max="11793" width="6.109375" style="2" customWidth="1"/>
    <col min="11794" max="11794" width="1.6640625" style="2" customWidth="1"/>
    <col min="11795" max="11795" width="6.109375" style="2" customWidth="1"/>
    <col min="11796" max="11796" width="3.6640625" style="2" customWidth="1"/>
    <col min="11797" max="11797" width="6.109375" style="2" customWidth="1"/>
    <col min="11798" max="11798" width="1.6640625" style="2" customWidth="1"/>
    <col min="11799" max="11799" width="6.109375" style="2" customWidth="1"/>
    <col min="11800" max="11800" width="1.6640625" style="2" customWidth="1"/>
    <col min="11801" max="11801" width="6.109375" style="2" customWidth="1"/>
    <col min="11802" max="11802" width="3.6640625" style="2" customWidth="1"/>
    <col min="11803" max="11803" width="6.109375" style="2" customWidth="1"/>
    <col min="11804" max="11804" width="5.6640625" style="2" bestFit="1" customWidth="1"/>
    <col min="11805"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2.77734375" style="2" bestFit="1" customWidth="1"/>
    <col min="12041" max="12041" width="1.6640625" style="2" customWidth="1"/>
    <col min="12042" max="12045" width="5.6640625" style="2" customWidth="1"/>
    <col min="12046" max="12046" width="3.44140625" style="2" customWidth="1"/>
    <col min="12047" max="12047" width="9" style="2"/>
    <col min="12048" max="12048" width="6" style="2" bestFit="1" customWidth="1"/>
    <col min="12049" max="12049" width="6.109375" style="2" customWidth="1"/>
    <col min="12050" max="12050" width="1.6640625" style="2" customWidth="1"/>
    <col min="12051" max="12051" width="6.109375" style="2" customWidth="1"/>
    <col min="12052" max="12052" width="3.6640625" style="2" customWidth="1"/>
    <col min="12053" max="12053" width="6.109375" style="2" customWidth="1"/>
    <col min="12054" max="12054" width="1.6640625" style="2" customWidth="1"/>
    <col min="12055" max="12055" width="6.109375" style="2" customWidth="1"/>
    <col min="12056" max="12056" width="1.6640625" style="2" customWidth="1"/>
    <col min="12057" max="12057" width="6.109375" style="2" customWidth="1"/>
    <col min="12058" max="12058" width="3.6640625" style="2" customWidth="1"/>
    <col min="12059" max="12059" width="6.109375" style="2" customWidth="1"/>
    <col min="12060" max="12060" width="5.6640625" style="2" bestFit="1" customWidth="1"/>
    <col min="12061"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2.77734375" style="2" bestFit="1" customWidth="1"/>
    <col min="12297" max="12297" width="1.6640625" style="2" customWidth="1"/>
    <col min="12298" max="12301" width="5.6640625" style="2" customWidth="1"/>
    <col min="12302" max="12302" width="3.44140625" style="2" customWidth="1"/>
    <col min="12303" max="12303" width="9" style="2"/>
    <col min="12304" max="12304" width="6" style="2" bestFit="1" customWidth="1"/>
    <col min="12305" max="12305" width="6.109375" style="2" customWidth="1"/>
    <col min="12306" max="12306" width="1.6640625" style="2" customWidth="1"/>
    <col min="12307" max="12307" width="6.109375" style="2" customWidth="1"/>
    <col min="12308" max="12308" width="3.6640625" style="2" customWidth="1"/>
    <col min="12309" max="12309" width="6.109375" style="2" customWidth="1"/>
    <col min="12310" max="12310" width="1.6640625" style="2" customWidth="1"/>
    <col min="12311" max="12311" width="6.109375" style="2" customWidth="1"/>
    <col min="12312" max="12312" width="1.6640625" style="2" customWidth="1"/>
    <col min="12313" max="12313" width="6.109375" style="2" customWidth="1"/>
    <col min="12314" max="12314" width="3.6640625" style="2" customWidth="1"/>
    <col min="12315" max="12315" width="6.109375" style="2" customWidth="1"/>
    <col min="12316" max="12316" width="5.6640625" style="2" bestFit="1" customWidth="1"/>
    <col min="12317"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2.77734375" style="2" bestFit="1" customWidth="1"/>
    <col min="12553" max="12553" width="1.6640625" style="2" customWidth="1"/>
    <col min="12554" max="12557" width="5.6640625" style="2" customWidth="1"/>
    <col min="12558" max="12558" width="3.44140625" style="2" customWidth="1"/>
    <col min="12559" max="12559" width="9" style="2"/>
    <col min="12560" max="12560" width="6" style="2" bestFit="1" customWidth="1"/>
    <col min="12561" max="12561" width="6.109375" style="2" customWidth="1"/>
    <col min="12562" max="12562" width="1.6640625" style="2" customWidth="1"/>
    <col min="12563" max="12563" width="6.109375" style="2" customWidth="1"/>
    <col min="12564" max="12564" width="3.6640625" style="2" customWidth="1"/>
    <col min="12565" max="12565" width="6.109375" style="2" customWidth="1"/>
    <col min="12566" max="12566" width="1.6640625" style="2" customWidth="1"/>
    <col min="12567" max="12567" width="6.109375" style="2" customWidth="1"/>
    <col min="12568" max="12568" width="1.6640625" style="2" customWidth="1"/>
    <col min="12569" max="12569" width="6.109375" style="2" customWidth="1"/>
    <col min="12570" max="12570" width="3.6640625" style="2" customWidth="1"/>
    <col min="12571" max="12571" width="6.109375" style="2" customWidth="1"/>
    <col min="12572" max="12572" width="5.6640625" style="2" bestFit="1" customWidth="1"/>
    <col min="12573"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2.77734375" style="2" bestFit="1" customWidth="1"/>
    <col min="12809" max="12809" width="1.6640625" style="2" customWidth="1"/>
    <col min="12810" max="12813" width="5.6640625" style="2" customWidth="1"/>
    <col min="12814" max="12814" width="3.44140625" style="2" customWidth="1"/>
    <col min="12815" max="12815" width="9" style="2"/>
    <col min="12816" max="12816" width="6" style="2" bestFit="1" customWidth="1"/>
    <col min="12817" max="12817" width="6.109375" style="2" customWidth="1"/>
    <col min="12818" max="12818" width="1.6640625" style="2" customWidth="1"/>
    <col min="12819" max="12819" width="6.109375" style="2" customWidth="1"/>
    <col min="12820" max="12820" width="3.6640625" style="2" customWidth="1"/>
    <col min="12821" max="12821" width="6.109375" style="2" customWidth="1"/>
    <col min="12822" max="12822" width="1.6640625" style="2" customWidth="1"/>
    <col min="12823" max="12823" width="6.109375" style="2" customWidth="1"/>
    <col min="12824" max="12824" width="1.6640625" style="2" customWidth="1"/>
    <col min="12825" max="12825" width="6.109375" style="2" customWidth="1"/>
    <col min="12826" max="12826" width="3.6640625" style="2" customWidth="1"/>
    <col min="12827" max="12827" width="6.109375" style="2" customWidth="1"/>
    <col min="12828" max="12828" width="5.6640625" style="2" bestFit="1" customWidth="1"/>
    <col min="12829"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2.77734375" style="2" bestFit="1" customWidth="1"/>
    <col min="13065" max="13065" width="1.6640625" style="2" customWidth="1"/>
    <col min="13066" max="13069" width="5.6640625" style="2" customWidth="1"/>
    <col min="13070" max="13070" width="3.44140625" style="2" customWidth="1"/>
    <col min="13071" max="13071" width="9" style="2"/>
    <col min="13072" max="13072" width="6" style="2" bestFit="1" customWidth="1"/>
    <col min="13073" max="13073" width="6.109375" style="2" customWidth="1"/>
    <col min="13074" max="13074" width="1.6640625" style="2" customWidth="1"/>
    <col min="13075" max="13075" width="6.109375" style="2" customWidth="1"/>
    <col min="13076" max="13076" width="3.6640625" style="2" customWidth="1"/>
    <col min="13077" max="13077" width="6.109375" style="2" customWidth="1"/>
    <col min="13078" max="13078" width="1.6640625" style="2" customWidth="1"/>
    <col min="13079" max="13079" width="6.109375" style="2" customWidth="1"/>
    <col min="13080" max="13080" width="1.6640625" style="2" customWidth="1"/>
    <col min="13081" max="13081" width="6.109375" style="2" customWidth="1"/>
    <col min="13082" max="13082" width="3.6640625" style="2" customWidth="1"/>
    <col min="13083" max="13083" width="6.109375" style="2" customWidth="1"/>
    <col min="13084" max="13084" width="5.6640625" style="2" bestFit="1" customWidth="1"/>
    <col min="13085"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2.77734375" style="2" bestFit="1" customWidth="1"/>
    <col min="13321" max="13321" width="1.6640625" style="2" customWidth="1"/>
    <col min="13322" max="13325" width="5.6640625" style="2" customWidth="1"/>
    <col min="13326" max="13326" width="3.44140625" style="2" customWidth="1"/>
    <col min="13327" max="13327" width="9" style="2"/>
    <col min="13328" max="13328" width="6" style="2" bestFit="1" customWidth="1"/>
    <col min="13329" max="13329" width="6.109375" style="2" customWidth="1"/>
    <col min="13330" max="13330" width="1.6640625" style="2" customWidth="1"/>
    <col min="13331" max="13331" width="6.109375" style="2" customWidth="1"/>
    <col min="13332" max="13332" width="3.6640625" style="2" customWidth="1"/>
    <col min="13333" max="13333" width="6.109375" style="2" customWidth="1"/>
    <col min="13334" max="13334" width="1.6640625" style="2" customWidth="1"/>
    <col min="13335" max="13335" width="6.109375" style="2" customWidth="1"/>
    <col min="13336" max="13336" width="1.6640625" style="2" customWidth="1"/>
    <col min="13337" max="13337" width="6.109375" style="2" customWidth="1"/>
    <col min="13338" max="13338" width="3.6640625" style="2" customWidth="1"/>
    <col min="13339" max="13339" width="6.109375" style="2" customWidth="1"/>
    <col min="13340" max="13340" width="5.6640625" style="2" bestFit="1" customWidth="1"/>
    <col min="13341"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2.77734375" style="2" bestFit="1" customWidth="1"/>
    <col min="13577" max="13577" width="1.6640625" style="2" customWidth="1"/>
    <col min="13578" max="13581" width="5.6640625" style="2" customWidth="1"/>
    <col min="13582" max="13582" width="3.44140625" style="2" customWidth="1"/>
    <col min="13583" max="13583" width="9" style="2"/>
    <col min="13584" max="13584" width="6" style="2" bestFit="1" customWidth="1"/>
    <col min="13585" max="13585" width="6.109375" style="2" customWidth="1"/>
    <col min="13586" max="13586" width="1.6640625" style="2" customWidth="1"/>
    <col min="13587" max="13587" width="6.109375" style="2" customWidth="1"/>
    <col min="13588" max="13588" width="3.6640625" style="2" customWidth="1"/>
    <col min="13589" max="13589" width="6.109375" style="2" customWidth="1"/>
    <col min="13590" max="13590" width="1.6640625" style="2" customWidth="1"/>
    <col min="13591" max="13591" width="6.109375" style="2" customWidth="1"/>
    <col min="13592" max="13592" width="1.6640625" style="2" customWidth="1"/>
    <col min="13593" max="13593" width="6.109375" style="2" customWidth="1"/>
    <col min="13594" max="13594" width="3.6640625" style="2" customWidth="1"/>
    <col min="13595" max="13595" width="6.109375" style="2" customWidth="1"/>
    <col min="13596" max="13596" width="5.6640625" style="2" bestFit="1" customWidth="1"/>
    <col min="13597"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2.77734375" style="2" bestFit="1" customWidth="1"/>
    <col min="13833" max="13833" width="1.6640625" style="2" customWidth="1"/>
    <col min="13834" max="13837" width="5.6640625" style="2" customWidth="1"/>
    <col min="13838" max="13838" width="3.44140625" style="2" customWidth="1"/>
    <col min="13839" max="13839" width="9" style="2"/>
    <col min="13840" max="13840" width="6" style="2" bestFit="1" customWidth="1"/>
    <col min="13841" max="13841" width="6.109375" style="2" customWidth="1"/>
    <col min="13842" max="13842" width="1.6640625" style="2" customWidth="1"/>
    <col min="13843" max="13843" width="6.109375" style="2" customWidth="1"/>
    <col min="13844" max="13844" width="3.6640625" style="2" customWidth="1"/>
    <col min="13845" max="13845" width="6.109375" style="2" customWidth="1"/>
    <col min="13846" max="13846" width="1.6640625" style="2" customWidth="1"/>
    <col min="13847" max="13847" width="6.109375" style="2" customWidth="1"/>
    <col min="13848" max="13848" width="1.6640625" style="2" customWidth="1"/>
    <col min="13849" max="13849" width="6.109375" style="2" customWidth="1"/>
    <col min="13850" max="13850" width="3.6640625" style="2" customWidth="1"/>
    <col min="13851" max="13851" width="6.109375" style="2" customWidth="1"/>
    <col min="13852" max="13852" width="5.6640625" style="2" bestFit="1" customWidth="1"/>
    <col min="13853"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2.77734375" style="2" bestFit="1" customWidth="1"/>
    <col min="14089" max="14089" width="1.6640625" style="2" customWidth="1"/>
    <col min="14090" max="14093" width="5.6640625" style="2" customWidth="1"/>
    <col min="14094" max="14094" width="3.44140625" style="2" customWidth="1"/>
    <col min="14095" max="14095" width="9" style="2"/>
    <col min="14096" max="14096" width="6" style="2" bestFit="1" customWidth="1"/>
    <col min="14097" max="14097" width="6.109375" style="2" customWidth="1"/>
    <col min="14098" max="14098" width="1.6640625" style="2" customWidth="1"/>
    <col min="14099" max="14099" width="6.109375" style="2" customWidth="1"/>
    <col min="14100" max="14100" width="3.6640625" style="2" customWidth="1"/>
    <col min="14101" max="14101" width="6.109375" style="2" customWidth="1"/>
    <col min="14102" max="14102" width="1.6640625" style="2" customWidth="1"/>
    <col min="14103" max="14103" width="6.109375" style="2" customWidth="1"/>
    <col min="14104" max="14104" width="1.6640625" style="2" customWidth="1"/>
    <col min="14105" max="14105" width="6.109375" style="2" customWidth="1"/>
    <col min="14106" max="14106" width="3.6640625" style="2" customWidth="1"/>
    <col min="14107" max="14107" width="6.109375" style="2" customWidth="1"/>
    <col min="14108" max="14108" width="5.6640625" style="2" bestFit="1" customWidth="1"/>
    <col min="14109"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2.77734375" style="2" bestFit="1" customWidth="1"/>
    <col min="14345" max="14345" width="1.6640625" style="2" customWidth="1"/>
    <col min="14346" max="14349" width="5.6640625" style="2" customWidth="1"/>
    <col min="14350" max="14350" width="3.44140625" style="2" customWidth="1"/>
    <col min="14351" max="14351" width="9" style="2"/>
    <col min="14352" max="14352" width="6" style="2" bestFit="1" customWidth="1"/>
    <col min="14353" max="14353" width="6.109375" style="2" customWidth="1"/>
    <col min="14354" max="14354" width="1.6640625" style="2" customWidth="1"/>
    <col min="14355" max="14355" width="6.109375" style="2" customWidth="1"/>
    <col min="14356" max="14356" width="3.6640625" style="2" customWidth="1"/>
    <col min="14357" max="14357" width="6.109375" style="2" customWidth="1"/>
    <col min="14358" max="14358" width="1.6640625" style="2" customWidth="1"/>
    <col min="14359" max="14359" width="6.109375" style="2" customWidth="1"/>
    <col min="14360" max="14360" width="1.6640625" style="2" customWidth="1"/>
    <col min="14361" max="14361" width="6.109375" style="2" customWidth="1"/>
    <col min="14362" max="14362" width="3.6640625" style="2" customWidth="1"/>
    <col min="14363" max="14363" width="6.109375" style="2" customWidth="1"/>
    <col min="14364" max="14364" width="5.6640625" style="2" bestFit="1" customWidth="1"/>
    <col min="14365"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2.77734375" style="2" bestFit="1" customWidth="1"/>
    <col min="14601" max="14601" width="1.6640625" style="2" customWidth="1"/>
    <col min="14602" max="14605" width="5.6640625" style="2" customWidth="1"/>
    <col min="14606" max="14606" width="3.44140625" style="2" customWidth="1"/>
    <col min="14607" max="14607" width="9" style="2"/>
    <col min="14608" max="14608" width="6" style="2" bestFit="1" customWidth="1"/>
    <col min="14609" max="14609" width="6.109375" style="2" customWidth="1"/>
    <col min="14610" max="14610" width="1.6640625" style="2" customWidth="1"/>
    <col min="14611" max="14611" width="6.109375" style="2" customWidth="1"/>
    <col min="14612" max="14612" width="3.6640625" style="2" customWidth="1"/>
    <col min="14613" max="14613" width="6.109375" style="2" customWidth="1"/>
    <col min="14614" max="14614" width="1.6640625" style="2" customWidth="1"/>
    <col min="14615" max="14615" width="6.109375" style="2" customWidth="1"/>
    <col min="14616" max="14616" width="1.6640625" style="2" customWidth="1"/>
    <col min="14617" max="14617" width="6.109375" style="2" customWidth="1"/>
    <col min="14618" max="14618" width="3.6640625" style="2" customWidth="1"/>
    <col min="14619" max="14619" width="6.109375" style="2" customWidth="1"/>
    <col min="14620" max="14620" width="5.6640625" style="2" bestFit="1" customWidth="1"/>
    <col min="14621"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2.77734375" style="2" bestFit="1" customWidth="1"/>
    <col min="14857" max="14857" width="1.6640625" style="2" customWidth="1"/>
    <col min="14858" max="14861" width="5.6640625" style="2" customWidth="1"/>
    <col min="14862" max="14862" width="3.44140625" style="2" customWidth="1"/>
    <col min="14863" max="14863" width="9" style="2"/>
    <col min="14864" max="14864" width="6" style="2" bestFit="1" customWidth="1"/>
    <col min="14865" max="14865" width="6.109375" style="2" customWidth="1"/>
    <col min="14866" max="14866" width="1.6640625" style="2" customWidth="1"/>
    <col min="14867" max="14867" width="6.109375" style="2" customWidth="1"/>
    <col min="14868" max="14868" width="3.6640625" style="2" customWidth="1"/>
    <col min="14869" max="14869" width="6.109375" style="2" customWidth="1"/>
    <col min="14870" max="14870" width="1.6640625" style="2" customWidth="1"/>
    <col min="14871" max="14871" width="6.109375" style="2" customWidth="1"/>
    <col min="14872" max="14872" width="1.6640625" style="2" customWidth="1"/>
    <col min="14873" max="14873" width="6.109375" style="2" customWidth="1"/>
    <col min="14874" max="14874" width="3.6640625" style="2" customWidth="1"/>
    <col min="14875" max="14875" width="6.109375" style="2" customWidth="1"/>
    <col min="14876" max="14876" width="5.6640625" style="2" bestFit="1" customWidth="1"/>
    <col min="14877"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2.77734375" style="2" bestFit="1" customWidth="1"/>
    <col min="15113" max="15113" width="1.6640625" style="2" customWidth="1"/>
    <col min="15114" max="15117" width="5.6640625" style="2" customWidth="1"/>
    <col min="15118" max="15118" width="3.44140625" style="2" customWidth="1"/>
    <col min="15119" max="15119" width="9" style="2"/>
    <col min="15120" max="15120" width="6" style="2" bestFit="1" customWidth="1"/>
    <col min="15121" max="15121" width="6.109375" style="2" customWidth="1"/>
    <col min="15122" max="15122" width="1.6640625" style="2" customWidth="1"/>
    <col min="15123" max="15123" width="6.109375" style="2" customWidth="1"/>
    <col min="15124" max="15124" width="3.6640625" style="2" customWidth="1"/>
    <col min="15125" max="15125" width="6.109375" style="2" customWidth="1"/>
    <col min="15126" max="15126" width="1.6640625" style="2" customWidth="1"/>
    <col min="15127" max="15127" width="6.109375" style="2" customWidth="1"/>
    <col min="15128" max="15128" width="1.6640625" style="2" customWidth="1"/>
    <col min="15129" max="15129" width="6.109375" style="2" customWidth="1"/>
    <col min="15130" max="15130" width="3.6640625" style="2" customWidth="1"/>
    <col min="15131" max="15131" width="6.109375" style="2" customWidth="1"/>
    <col min="15132" max="15132" width="5.6640625" style="2" bestFit="1" customWidth="1"/>
    <col min="15133"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2.77734375" style="2" bestFit="1" customWidth="1"/>
    <col min="15369" max="15369" width="1.6640625" style="2" customWidth="1"/>
    <col min="15370" max="15373" width="5.6640625" style="2" customWidth="1"/>
    <col min="15374" max="15374" width="3.44140625" style="2" customWidth="1"/>
    <col min="15375" max="15375" width="9" style="2"/>
    <col min="15376" max="15376" width="6" style="2" bestFit="1" customWidth="1"/>
    <col min="15377" max="15377" width="6.109375" style="2" customWidth="1"/>
    <col min="15378" max="15378" width="1.6640625" style="2" customWidth="1"/>
    <col min="15379" max="15379" width="6.109375" style="2" customWidth="1"/>
    <col min="15380" max="15380" width="3.6640625" style="2" customWidth="1"/>
    <col min="15381" max="15381" width="6.109375" style="2" customWidth="1"/>
    <col min="15382" max="15382" width="1.6640625" style="2" customWidth="1"/>
    <col min="15383" max="15383" width="6.109375" style="2" customWidth="1"/>
    <col min="15384" max="15384" width="1.6640625" style="2" customWidth="1"/>
    <col min="15385" max="15385" width="6.109375" style="2" customWidth="1"/>
    <col min="15386" max="15386" width="3.6640625" style="2" customWidth="1"/>
    <col min="15387" max="15387" width="6.109375" style="2" customWidth="1"/>
    <col min="15388" max="15388" width="5.6640625" style="2" bestFit="1" customWidth="1"/>
    <col min="15389"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2.77734375" style="2" bestFit="1" customWidth="1"/>
    <col min="15625" max="15625" width="1.6640625" style="2" customWidth="1"/>
    <col min="15626" max="15629" width="5.6640625" style="2" customWidth="1"/>
    <col min="15630" max="15630" width="3.44140625" style="2" customWidth="1"/>
    <col min="15631" max="15631" width="9" style="2"/>
    <col min="15632" max="15632" width="6" style="2" bestFit="1" customWidth="1"/>
    <col min="15633" max="15633" width="6.109375" style="2" customWidth="1"/>
    <col min="15634" max="15634" width="1.6640625" style="2" customWidth="1"/>
    <col min="15635" max="15635" width="6.109375" style="2" customWidth="1"/>
    <col min="15636" max="15636" width="3.6640625" style="2" customWidth="1"/>
    <col min="15637" max="15637" width="6.109375" style="2" customWidth="1"/>
    <col min="15638" max="15638" width="1.6640625" style="2" customWidth="1"/>
    <col min="15639" max="15639" width="6.109375" style="2" customWidth="1"/>
    <col min="15640" max="15640" width="1.6640625" style="2" customWidth="1"/>
    <col min="15641" max="15641" width="6.109375" style="2" customWidth="1"/>
    <col min="15642" max="15642" width="3.6640625" style="2" customWidth="1"/>
    <col min="15643" max="15643" width="6.109375" style="2" customWidth="1"/>
    <col min="15644" max="15644" width="5.6640625" style="2" bestFit="1" customWidth="1"/>
    <col min="15645"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2.77734375" style="2" bestFit="1" customWidth="1"/>
    <col min="15881" max="15881" width="1.6640625" style="2" customWidth="1"/>
    <col min="15882" max="15885" width="5.6640625" style="2" customWidth="1"/>
    <col min="15886" max="15886" width="3.44140625" style="2" customWidth="1"/>
    <col min="15887" max="15887" width="9" style="2"/>
    <col min="15888" max="15888" width="6" style="2" bestFit="1" customWidth="1"/>
    <col min="15889" max="15889" width="6.109375" style="2" customWidth="1"/>
    <col min="15890" max="15890" width="1.6640625" style="2" customWidth="1"/>
    <col min="15891" max="15891" width="6.109375" style="2" customWidth="1"/>
    <col min="15892" max="15892" width="3.6640625" style="2" customWidth="1"/>
    <col min="15893" max="15893" width="6.109375" style="2" customWidth="1"/>
    <col min="15894" max="15894" width="1.6640625" style="2" customWidth="1"/>
    <col min="15895" max="15895" width="6.109375" style="2" customWidth="1"/>
    <col min="15896" max="15896" width="1.6640625" style="2" customWidth="1"/>
    <col min="15897" max="15897" width="6.109375" style="2" customWidth="1"/>
    <col min="15898" max="15898" width="3.6640625" style="2" customWidth="1"/>
    <col min="15899" max="15899" width="6.109375" style="2" customWidth="1"/>
    <col min="15900" max="15900" width="5.6640625" style="2" bestFit="1" customWidth="1"/>
    <col min="15901"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2.77734375" style="2" bestFit="1" customWidth="1"/>
    <col min="16137" max="16137" width="1.6640625" style="2" customWidth="1"/>
    <col min="16138" max="16141" width="5.6640625" style="2" customWidth="1"/>
    <col min="16142" max="16142" width="3.44140625" style="2" customWidth="1"/>
    <col min="16143" max="16143" width="9" style="2"/>
    <col min="16144" max="16144" width="6" style="2" bestFit="1" customWidth="1"/>
    <col min="16145" max="16145" width="6.109375" style="2" customWidth="1"/>
    <col min="16146" max="16146" width="1.6640625" style="2" customWidth="1"/>
    <col min="16147" max="16147" width="6.109375" style="2" customWidth="1"/>
    <col min="16148" max="16148" width="3.6640625" style="2" customWidth="1"/>
    <col min="16149" max="16149" width="6.109375" style="2" customWidth="1"/>
    <col min="16150" max="16150" width="1.6640625" style="2" customWidth="1"/>
    <col min="16151" max="16151" width="6.109375" style="2" customWidth="1"/>
    <col min="16152" max="16152" width="1.6640625" style="2" customWidth="1"/>
    <col min="16153" max="16153" width="6.109375" style="2" customWidth="1"/>
    <col min="16154" max="16154" width="3.6640625" style="2" customWidth="1"/>
    <col min="16155" max="16155" width="6.109375" style="2" customWidth="1"/>
    <col min="16156" max="16156" width="5.6640625" style="2" bestFit="1" customWidth="1"/>
    <col min="16157" max="16383" width="9" style="2"/>
    <col min="16384" max="16384" width="9" style="2" customWidth="1"/>
  </cols>
  <sheetData>
    <row r="1" spans="1:16" ht="20.100000000000001" customHeight="1" thickBot="1" x14ac:dyDescent="0.4">
      <c r="A1" s="463" t="s">
        <v>674</v>
      </c>
      <c r="B1" s="464"/>
      <c r="C1" s="464"/>
      <c r="D1" s="464"/>
      <c r="E1" s="464"/>
      <c r="F1" s="464"/>
      <c r="G1" s="465"/>
      <c r="J1" s="3"/>
      <c r="K1" s="4"/>
      <c r="L1" s="4"/>
      <c r="M1" s="4"/>
      <c r="N1" s="4"/>
    </row>
    <row r="2" spans="1:16" ht="25.2" thickBot="1" x14ac:dyDescent="0.45">
      <c r="A2" s="231" t="s">
        <v>751</v>
      </c>
      <c r="B2" s="6"/>
      <c r="C2" s="6"/>
      <c r="D2" s="6"/>
      <c r="E2" s="6"/>
      <c r="F2" s="6"/>
      <c r="G2" s="6"/>
      <c r="H2" s="6"/>
      <c r="I2" s="6"/>
      <c r="J2" s="7"/>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s="156" customFormat="1" ht="17.25" customHeight="1" x14ac:dyDescent="0.25">
      <c r="A8" s="234"/>
      <c r="B8" s="549" t="s">
        <v>750</v>
      </c>
      <c r="C8" s="549"/>
      <c r="D8" s="549"/>
      <c r="E8" s="549"/>
      <c r="F8" s="549"/>
      <c r="G8" s="549"/>
      <c r="H8" s="549"/>
    </row>
    <row r="9" spans="1:16" s="156" customFormat="1" ht="17.25" customHeight="1" x14ac:dyDescent="0.25">
      <c r="A9" s="234"/>
      <c r="B9" s="259" t="s">
        <v>758</v>
      </c>
      <c r="C9" s="233"/>
      <c r="D9" s="233"/>
      <c r="E9" s="233"/>
      <c r="F9" s="234"/>
      <c r="G9" s="234"/>
    </row>
    <row r="10" spans="1:16" ht="17.25" customHeight="1" x14ac:dyDescent="0.3">
      <c r="A10" s="8"/>
      <c r="B10" s="8"/>
      <c r="C10" s="9"/>
      <c r="D10" s="9"/>
      <c r="E10" s="9"/>
      <c r="F10" s="8"/>
      <c r="G10" s="8"/>
    </row>
    <row r="11" spans="1:16" ht="31.8" x14ac:dyDescent="0.3">
      <c r="B11" s="561"/>
      <c r="C11" s="562"/>
      <c r="D11" s="562"/>
      <c r="E11" s="562"/>
      <c r="F11" s="563"/>
      <c r="G11" s="475" t="s">
        <v>603</v>
      </c>
      <c r="H11" s="475" t="s">
        <v>604</v>
      </c>
      <c r="I11" s="93"/>
      <c r="J11" s="478" t="s">
        <v>155</v>
      </c>
      <c r="K11" s="479"/>
      <c r="L11" s="479"/>
      <c r="M11" s="480"/>
    </row>
    <row r="12" spans="1:16" ht="30" x14ac:dyDescent="0.3">
      <c r="B12" s="564"/>
      <c r="C12" s="565"/>
      <c r="D12" s="565"/>
      <c r="E12" s="565"/>
      <c r="F12" s="566"/>
      <c r="G12" s="476"/>
      <c r="H12" s="476"/>
      <c r="I12" s="93"/>
      <c r="J12" s="481" t="s">
        <v>681</v>
      </c>
      <c r="K12" s="482"/>
      <c r="L12" s="482"/>
      <c r="M12" s="483"/>
      <c r="P12" s="97" t="s">
        <v>141</v>
      </c>
    </row>
    <row r="13" spans="1:16" ht="16.2" x14ac:dyDescent="0.3">
      <c r="B13" s="564"/>
      <c r="C13" s="565"/>
      <c r="D13" s="565"/>
      <c r="E13" s="565"/>
      <c r="F13" s="566"/>
      <c r="G13" s="476"/>
      <c r="H13" s="476"/>
      <c r="I13" s="93"/>
      <c r="J13" s="99">
        <v>20</v>
      </c>
      <c r="K13" s="99">
        <v>30</v>
      </c>
      <c r="L13" s="99">
        <v>40</v>
      </c>
      <c r="M13" s="99" t="s">
        <v>152</v>
      </c>
    </row>
    <row r="14" spans="1:16" x14ac:dyDescent="0.3">
      <c r="B14" s="567"/>
      <c r="C14" s="568"/>
      <c r="D14" s="568"/>
      <c r="E14" s="568"/>
      <c r="F14" s="569"/>
      <c r="G14" s="477"/>
      <c r="H14" s="477"/>
      <c r="I14" s="1"/>
      <c r="J14" s="98" t="s">
        <v>379</v>
      </c>
      <c r="K14" s="98" t="s">
        <v>380</v>
      </c>
      <c r="L14" s="98" t="s">
        <v>381</v>
      </c>
      <c r="M14" s="107" t="s">
        <v>382</v>
      </c>
    </row>
    <row r="15" spans="1:16" ht="15" customHeight="1" x14ac:dyDescent="0.3">
      <c r="A15" s="11"/>
      <c r="B15" s="161"/>
      <c r="C15" s="245"/>
      <c r="D15" s="245"/>
      <c r="E15" s="161"/>
      <c r="F15" s="161"/>
      <c r="G15" s="256"/>
      <c r="H15" s="257"/>
      <c r="I15" s="13"/>
      <c r="J15" s="16"/>
      <c r="K15" s="16"/>
      <c r="L15" s="16"/>
      <c r="M15" s="16"/>
    </row>
    <row r="16" spans="1:16" ht="15" customHeight="1" x14ac:dyDescent="0.3">
      <c r="A16" s="11"/>
      <c r="B16" s="559" t="s">
        <v>752</v>
      </c>
      <c r="C16" s="529" t="s">
        <v>700</v>
      </c>
      <c r="D16" s="530"/>
      <c r="E16" s="530"/>
      <c r="F16" s="531"/>
      <c r="G16" s="243" t="s">
        <v>617</v>
      </c>
      <c r="H16" s="280" t="s">
        <v>701</v>
      </c>
      <c r="I16" s="13"/>
      <c r="J16" s="34" t="s">
        <v>0</v>
      </c>
      <c r="K16" s="34" t="s">
        <v>0</v>
      </c>
      <c r="L16" s="34" t="s">
        <v>0</v>
      </c>
      <c r="M16" s="34" t="s">
        <v>0</v>
      </c>
    </row>
    <row r="17" spans="1:13" ht="15" customHeight="1" x14ac:dyDescent="0.3">
      <c r="A17" s="11"/>
      <c r="B17" s="560"/>
      <c r="C17" s="535"/>
      <c r="D17" s="536"/>
      <c r="E17" s="536"/>
      <c r="F17" s="537"/>
      <c r="G17" s="240" t="s">
        <v>702</v>
      </c>
      <c r="H17" s="281" t="s">
        <v>700</v>
      </c>
      <c r="I17" s="13"/>
      <c r="J17" s="10" t="s">
        <v>0</v>
      </c>
      <c r="K17" s="10" t="s">
        <v>0</v>
      </c>
      <c r="L17" s="10" t="s">
        <v>0</v>
      </c>
      <c r="M17" s="10" t="s">
        <v>0</v>
      </c>
    </row>
    <row r="18" spans="1:13" ht="15" customHeight="1" x14ac:dyDescent="0.3">
      <c r="A18" s="11"/>
      <c r="B18" s="85"/>
      <c r="C18" s="13"/>
      <c r="D18" s="13"/>
      <c r="E18" s="12"/>
      <c r="F18" s="12"/>
      <c r="G18" s="106" t="s">
        <v>5</v>
      </c>
      <c r="H18" s="12"/>
      <c r="I18" s="13"/>
      <c r="J18" s="16"/>
      <c r="K18" s="16"/>
      <c r="L18" s="16"/>
      <c r="M18" s="16"/>
    </row>
    <row r="19" spans="1:13" ht="15" customHeight="1" x14ac:dyDescent="0.3">
      <c r="B19" s="497" t="s">
        <v>88</v>
      </c>
      <c r="C19" s="529" t="s">
        <v>606</v>
      </c>
      <c r="D19" s="530"/>
      <c r="E19" s="530"/>
      <c r="F19" s="531"/>
      <c r="G19" s="243" t="s">
        <v>617</v>
      </c>
      <c r="H19" s="31" t="s">
        <v>13</v>
      </c>
      <c r="I19" s="29"/>
      <c r="J19" s="34" t="s">
        <v>0</v>
      </c>
      <c r="K19" s="34" t="s">
        <v>0</v>
      </c>
      <c r="L19" s="34" t="s">
        <v>0</v>
      </c>
      <c r="M19" s="34" t="s">
        <v>0</v>
      </c>
    </row>
    <row r="20" spans="1:13" ht="15" customHeight="1" x14ac:dyDescent="0.3">
      <c r="B20" s="499"/>
      <c r="C20" s="532"/>
      <c r="D20" s="533"/>
      <c r="E20" s="533"/>
      <c r="F20" s="534"/>
      <c r="G20" s="240" t="s">
        <v>619</v>
      </c>
      <c r="H20" s="31" t="s">
        <v>14</v>
      </c>
      <c r="I20" s="29"/>
      <c r="J20" s="10" t="s">
        <v>0</v>
      </c>
      <c r="K20" s="10" t="s">
        <v>0</v>
      </c>
      <c r="L20" s="10" t="s">
        <v>0</v>
      </c>
      <c r="M20" s="10" t="s">
        <v>0</v>
      </c>
    </row>
    <row r="21" spans="1:13" ht="15" customHeight="1" x14ac:dyDescent="0.3">
      <c r="B21" s="498"/>
      <c r="C21" s="535"/>
      <c r="D21" s="536"/>
      <c r="E21" s="536"/>
      <c r="F21" s="537"/>
      <c r="G21" s="240" t="s">
        <v>621</v>
      </c>
      <c r="H21" s="18" t="s">
        <v>15</v>
      </c>
      <c r="I21" s="29"/>
      <c r="J21" s="10" t="s">
        <v>0</v>
      </c>
      <c r="K21" s="10" t="s">
        <v>0</v>
      </c>
      <c r="L21" s="10" t="s">
        <v>0</v>
      </c>
      <c r="M21" s="10" t="s">
        <v>0</v>
      </c>
    </row>
    <row r="22" spans="1:13" ht="15" customHeight="1" x14ac:dyDescent="0.3">
      <c r="B22" s="32"/>
      <c r="C22" s="15"/>
      <c r="D22" s="17"/>
      <c r="E22" s="15"/>
      <c r="F22" s="15"/>
      <c r="G22" s="106" t="s">
        <v>5</v>
      </c>
      <c r="H22" s="14"/>
      <c r="I22" s="22"/>
      <c r="J22" s="23"/>
      <c r="K22" s="33"/>
      <c r="L22" s="33"/>
      <c r="M22" s="33"/>
    </row>
    <row r="23" spans="1:13" ht="15" customHeight="1" x14ac:dyDescent="0.3">
      <c r="B23" s="497" t="s">
        <v>90</v>
      </c>
      <c r="C23" s="502" t="s">
        <v>607</v>
      </c>
      <c r="D23" s="503"/>
      <c r="E23" s="503"/>
      <c r="F23" s="504"/>
      <c r="G23" s="102" t="s">
        <v>97</v>
      </c>
      <c r="H23" s="25" t="s">
        <v>17</v>
      </c>
      <c r="I23" s="19"/>
      <c r="J23" s="34" t="s">
        <v>0</v>
      </c>
      <c r="K23" s="34" t="s">
        <v>18</v>
      </c>
      <c r="L23" s="34" t="s">
        <v>18</v>
      </c>
      <c r="M23" s="34" t="s">
        <v>18</v>
      </c>
    </row>
    <row r="24" spans="1:13" ht="15" customHeight="1" x14ac:dyDescent="0.3">
      <c r="B24" s="499"/>
      <c r="C24" s="505"/>
      <c r="D24" s="506"/>
      <c r="E24" s="506"/>
      <c r="F24" s="507"/>
      <c r="G24" s="101" t="s">
        <v>112</v>
      </c>
      <c r="H24" s="25" t="s">
        <v>19</v>
      </c>
      <c r="I24" s="19"/>
      <c r="J24" s="34" t="s">
        <v>0</v>
      </c>
      <c r="K24" s="34" t="s">
        <v>0</v>
      </c>
      <c r="L24" s="34" t="s">
        <v>0</v>
      </c>
      <c r="M24" s="34" t="s">
        <v>18</v>
      </c>
    </row>
    <row r="25" spans="1:13" ht="15" customHeight="1" x14ac:dyDescent="0.3">
      <c r="B25" s="499"/>
      <c r="C25" s="505"/>
      <c r="D25" s="506"/>
      <c r="E25" s="506"/>
      <c r="F25" s="507"/>
      <c r="G25" s="101" t="s">
        <v>92</v>
      </c>
      <c r="H25" s="25" t="s">
        <v>20</v>
      </c>
      <c r="I25" s="19"/>
      <c r="J25" s="34" t="s">
        <v>18</v>
      </c>
      <c r="K25" s="34" t="s">
        <v>0</v>
      </c>
      <c r="L25" s="34" t="s">
        <v>0</v>
      </c>
      <c r="M25" s="34" t="s">
        <v>18</v>
      </c>
    </row>
    <row r="26" spans="1:13" ht="15" customHeight="1" x14ac:dyDescent="0.3">
      <c r="B26" s="499"/>
      <c r="C26" s="505"/>
      <c r="D26" s="506"/>
      <c r="E26" s="506"/>
      <c r="F26" s="507"/>
      <c r="G26" s="102" t="s">
        <v>83</v>
      </c>
      <c r="H26" s="20" t="s">
        <v>21</v>
      </c>
      <c r="I26" s="19"/>
      <c r="J26" s="34" t="s">
        <v>18</v>
      </c>
      <c r="K26" s="34" t="s">
        <v>18</v>
      </c>
      <c r="L26" s="34" t="s">
        <v>0</v>
      </c>
      <c r="M26" s="34" t="s">
        <v>18</v>
      </c>
    </row>
    <row r="27" spans="1:13" ht="15" customHeight="1" x14ac:dyDescent="0.3">
      <c r="B27" s="499"/>
      <c r="C27" s="505"/>
      <c r="D27" s="506"/>
      <c r="E27" s="506"/>
      <c r="F27" s="507"/>
      <c r="G27" s="102" t="s">
        <v>156</v>
      </c>
      <c r="H27" s="20" t="s">
        <v>23</v>
      </c>
      <c r="I27" s="19"/>
      <c r="J27" s="34" t="s">
        <v>18</v>
      </c>
      <c r="K27" s="34" t="s">
        <v>18</v>
      </c>
      <c r="L27" s="34" t="s">
        <v>18</v>
      </c>
      <c r="M27" s="34" t="s">
        <v>0</v>
      </c>
    </row>
    <row r="28" spans="1:13" ht="15" customHeight="1" x14ac:dyDescent="0.3">
      <c r="B28" s="498"/>
      <c r="C28" s="508"/>
      <c r="D28" s="509"/>
      <c r="E28" s="509"/>
      <c r="F28" s="510"/>
      <c r="G28" s="102" t="s">
        <v>158</v>
      </c>
      <c r="H28" s="20" t="s">
        <v>154</v>
      </c>
      <c r="I28" s="19"/>
      <c r="J28" s="10" t="s">
        <v>18</v>
      </c>
      <c r="K28" s="10" t="s">
        <v>18</v>
      </c>
      <c r="L28" s="10" t="s">
        <v>18</v>
      </c>
      <c r="M28" s="10" t="s">
        <v>0</v>
      </c>
    </row>
    <row r="29" spans="1:13" ht="15" customHeight="1" x14ac:dyDescent="0.3">
      <c r="B29" s="35"/>
      <c r="C29" s="15"/>
      <c r="D29" s="17"/>
      <c r="E29" s="15"/>
      <c r="F29" s="15"/>
      <c r="G29" s="106" t="s">
        <v>5</v>
      </c>
      <c r="H29" s="15"/>
      <c r="I29" s="22"/>
      <c r="J29" s="23"/>
      <c r="K29" s="16"/>
      <c r="L29" s="16"/>
      <c r="M29" s="16"/>
    </row>
    <row r="30" spans="1:13" ht="15" customHeight="1" x14ac:dyDescent="0.3">
      <c r="B30" s="497" t="s">
        <v>86</v>
      </c>
      <c r="C30" s="520" t="s">
        <v>608</v>
      </c>
      <c r="D30" s="17"/>
      <c r="E30" s="518" t="s">
        <v>4</v>
      </c>
      <c r="F30" s="543" t="s">
        <v>641</v>
      </c>
      <c r="G30" s="243" t="s">
        <v>617</v>
      </c>
      <c r="H30" s="284" t="s">
        <v>636</v>
      </c>
      <c r="I30" s="19"/>
      <c r="J30" s="10" t="s">
        <v>0</v>
      </c>
      <c r="K30" s="10" t="s">
        <v>0</v>
      </c>
      <c r="L30" s="10" t="s">
        <v>0</v>
      </c>
      <c r="M30" s="10" t="s">
        <v>0</v>
      </c>
    </row>
    <row r="31" spans="1:13" ht="15" customHeight="1" x14ac:dyDescent="0.3">
      <c r="B31" s="538"/>
      <c r="C31" s="521"/>
      <c r="D31" s="17"/>
      <c r="E31" s="518"/>
      <c r="F31" s="519"/>
      <c r="G31" s="243" t="s">
        <v>637</v>
      </c>
      <c r="H31" s="284" t="s">
        <v>638</v>
      </c>
      <c r="I31" s="19"/>
      <c r="J31" s="10" t="s">
        <v>0</v>
      </c>
      <c r="K31" s="10" t="s">
        <v>0</v>
      </c>
      <c r="L31" s="10" t="s">
        <v>0</v>
      </c>
      <c r="M31" s="10" t="s">
        <v>0</v>
      </c>
    </row>
    <row r="32" spans="1:13" ht="15" customHeight="1" x14ac:dyDescent="0.3">
      <c r="B32" s="538"/>
      <c r="C32" s="521"/>
      <c r="D32" s="17"/>
      <c r="E32" s="518"/>
      <c r="F32" s="519"/>
      <c r="G32" s="242" t="s">
        <v>639</v>
      </c>
      <c r="H32" s="284" t="s">
        <v>640</v>
      </c>
      <c r="I32" s="19"/>
      <c r="J32" s="10" t="s">
        <v>18</v>
      </c>
      <c r="K32" s="10" t="s">
        <v>0</v>
      </c>
      <c r="L32" s="10" t="s">
        <v>0</v>
      </c>
      <c r="M32" s="10" t="s">
        <v>0</v>
      </c>
    </row>
    <row r="33" spans="1:13" ht="15" customHeight="1" x14ac:dyDescent="0.3">
      <c r="B33" s="538"/>
      <c r="C33" s="521"/>
      <c r="D33" s="17"/>
      <c r="E33" s="14"/>
      <c r="F33" s="21"/>
      <c r="G33" s="106" t="s">
        <v>5</v>
      </c>
      <c r="H33" s="14"/>
      <c r="I33" s="22"/>
      <c r="J33" s="23"/>
      <c r="K33" s="16"/>
      <c r="L33" s="16"/>
      <c r="M33" s="16"/>
    </row>
    <row r="34" spans="1:13" ht="15" customHeight="1" x14ac:dyDescent="0.3">
      <c r="B34" s="538"/>
      <c r="C34" s="521"/>
      <c r="D34" s="89"/>
      <c r="E34" s="518" t="s">
        <v>6</v>
      </c>
      <c r="F34" s="519" t="s">
        <v>720</v>
      </c>
      <c r="G34" s="243" t="s">
        <v>617</v>
      </c>
      <c r="H34" s="284" t="s">
        <v>704</v>
      </c>
      <c r="I34" s="19"/>
      <c r="J34" s="10" t="s">
        <v>0</v>
      </c>
      <c r="K34" s="10" t="s">
        <v>0</v>
      </c>
      <c r="L34" s="10" t="s">
        <v>0</v>
      </c>
      <c r="M34" s="10" t="s">
        <v>0</v>
      </c>
    </row>
    <row r="35" spans="1:13" ht="15" customHeight="1" x14ac:dyDescent="0.3">
      <c r="B35" s="538"/>
      <c r="C35" s="521"/>
      <c r="D35" s="89"/>
      <c r="E35" s="518"/>
      <c r="F35" s="519"/>
      <c r="G35" s="239" t="s">
        <v>705</v>
      </c>
      <c r="H35" s="284" t="s">
        <v>706</v>
      </c>
      <c r="I35" s="19"/>
      <c r="J35" s="10" t="s">
        <v>0</v>
      </c>
      <c r="K35" s="10" t="s">
        <v>0</v>
      </c>
      <c r="L35" s="10" t="s">
        <v>0</v>
      </c>
      <c r="M35" s="10" t="s">
        <v>0</v>
      </c>
    </row>
    <row r="36" spans="1:13" ht="15" customHeight="1" x14ac:dyDescent="0.3">
      <c r="B36" s="538"/>
      <c r="C36" s="521"/>
      <c r="D36" s="89"/>
      <c r="E36" s="518"/>
      <c r="F36" s="519"/>
      <c r="G36" s="239" t="s">
        <v>707</v>
      </c>
      <c r="H36" s="284" t="s">
        <v>708</v>
      </c>
      <c r="I36" s="19"/>
      <c r="J36" s="10" t="s">
        <v>0</v>
      </c>
      <c r="K36" s="10" t="s">
        <v>0</v>
      </c>
      <c r="L36" s="10" t="s">
        <v>0</v>
      </c>
      <c r="M36" s="10" t="s">
        <v>0</v>
      </c>
    </row>
    <row r="37" spans="1:13" ht="15" customHeight="1" x14ac:dyDescent="0.3">
      <c r="B37" s="538"/>
      <c r="C37" s="521"/>
      <c r="D37" s="89"/>
      <c r="E37" s="518"/>
      <c r="F37" s="519"/>
      <c r="G37" s="242" t="s">
        <v>709</v>
      </c>
      <c r="H37" s="284" t="s">
        <v>710</v>
      </c>
      <c r="I37" s="19"/>
      <c r="J37" s="10" t="s">
        <v>0</v>
      </c>
      <c r="K37" s="10" t="s">
        <v>0</v>
      </c>
      <c r="L37" s="10" t="s">
        <v>0</v>
      </c>
      <c r="M37" s="10" t="s">
        <v>0</v>
      </c>
    </row>
    <row r="38" spans="1:13" ht="15" customHeight="1" x14ac:dyDescent="0.3">
      <c r="B38" s="538"/>
      <c r="C38" s="521"/>
      <c r="D38" s="89"/>
      <c r="E38" s="518"/>
      <c r="F38" s="543" t="s">
        <v>719</v>
      </c>
      <c r="G38" s="239" t="s">
        <v>711</v>
      </c>
      <c r="H38" s="286" t="s">
        <v>712</v>
      </c>
      <c r="I38" s="19"/>
      <c r="J38" s="10" t="s">
        <v>0</v>
      </c>
      <c r="K38" s="10" t="s">
        <v>0</v>
      </c>
      <c r="L38" s="10" t="s">
        <v>0</v>
      </c>
      <c r="M38" s="10" t="s">
        <v>0</v>
      </c>
    </row>
    <row r="39" spans="1:13" ht="15" customHeight="1" x14ac:dyDescent="0.3">
      <c r="B39" s="538"/>
      <c r="C39" s="521"/>
      <c r="D39" s="89"/>
      <c r="E39" s="518"/>
      <c r="F39" s="519"/>
      <c r="G39" s="239" t="s">
        <v>713</v>
      </c>
      <c r="H39" s="286" t="s">
        <v>714</v>
      </c>
      <c r="I39" s="19"/>
      <c r="J39" s="10" t="s">
        <v>0</v>
      </c>
      <c r="K39" s="10" t="s">
        <v>0</v>
      </c>
      <c r="L39" s="10" t="s">
        <v>0</v>
      </c>
      <c r="M39" s="10" t="s">
        <v>0</v>
      </c>
    </row>
    <row r="40" spans="1:13" ht="15" customHeight="1" x14ac:dyDescent="0.3">
      <c r="B40" s="538"/>
      <c r="C40" s="521"/>
      <c r="D40" s="89"/>
      <c r="E40" s="518"/>
      <c r="F40" s="519"/>
      <c r="G40" s="239" t="s">
        <v>715</v>
      </c>
      <c r="H40" s="286" t="s">
        <v>716</v>
      </c>
      <c r="I40" s="19"/>
      <c r="J40" s="10" t="s">
        <v>0</v>
      </c>
      <c r="K40" s="10" t="s">
        <v>0</v>
      </c>
      <c r="L40" s="10" t="s">
        <v>0</v>
      </c>
      <c r="M40" s="10" t="s">
        <v>0</v>
      </c>
    </row>
    <row r="41" spans="1:13" ht="15" customHeight="1" x14ac:dyDescent="0.3">
      <c r="B41" s="539"/>
      <c r="C41" s="522"/>
      <c r="D41" s="89"/>
      <c r="E41" s="518"/>
      <c r="F41" s="519"/>
      <c r="G41" s="239" t="s">
        <v>717</v>
      </c>
      <c r="H41" s="286" t="s">
        <v>718</v>
      </c>
      <c r="I41" s="19"/>
      <c r="J41" s="10" t="s">
        <v>0</v>
      </c>
      <c r="K41" s="10" t="s">
        <v>0</v>
      </c>
      <c r="L41" s="10" t="s">
        <v>0</v>
      </c>
      <c r="M41" s="10" t="s">
        <v>0</v>
      </c>
    </row>
    <row r="42" spans="1:13" ht="15" customHeight="1" x14ac:dyDescent="0.5">
      <c r="A42" s="87"/>
      <c r="B42" s="88"/>
      <c r="C42" s="87"/>
      <c r="D42" s="87"/>
      <c r="E42" s="87"/>
      <c r="F42" s="87"/>
      <c r="G42" s="106" t="s">
        <v>5</v>
      </c>
      <c r="H42" s="11"/>
      <c r="J42" s="91"/>
      <c r="K42" s="91"/>
      <c r="L42" s="91"/>
      <c r="M42" s="91"/>
    </row>
    <row r="43" spans="1:13" ht="15" customHeight="1" x14ac:dyDescent="0.3">
      <c r="B43" s="497" t="s">
        <v>95</v>
      </c>
      <c r="C43" s="550" t="s">
        <v>689</v>
      </c>
      <c r="D43" s="89"/>
      <c r="E43" s="554" t="s">
        <v>728</v>
      </c>
      <c r="F43" s="475" t="s">
        <v>724</v>
      </c>
      <c r="G43" s="243" t="s">
        <v>617</v>
      </c>
      <c r="H43" s="284" t="s">
        <v>725</v>
      </c>
      <c r="I43" s="19"/>
      <c r="J43" s="10" t="s">
        <v>0</v>
      </c>
      <c r="K43" s="10" t="s">
        <v>0</v>
      </c>
      <c r="L43" s="10" t="s">
        <v>0</v>
      </c>
      <c r="M43" s="10" t="s">
        <v>0</v>
      </c>
    </row>
    <row r="44" spans="1:13" ht="15" customHeight="1" x14ac:dyDescent="0.3">
      <c r="B44" s="499"/>
      <c r="C44" s="551"/>
      <c r="D44" s="89"/>
      <c r="E44" s="555"/>
      <c r="F44" s="524"/>
      <c r="G44" s="246" t="s">
        <v>726</v>
      </c>
      <c r="H44" s="284" t="s">
        <v>727</v>
      </c>
      <c r="I44" s="19"/>
      <c r="J44" s="90" t="s">
        <v>0</v>
      </c>
      <c r="K44" s="90" t="s">
        <v>0</v>
      </c>
      <c r="L44" s="90" t="s">
        <v>0</v>
      </c>
      <c r="M44" s="90" t="s">
        <v>0</v>
      </c>
    </row>
    <row r="45" spans="1:13" ht="15" customHeight="1" x14ac:dyDescent="0.3">
      <c r="B45" s="499"/>
      <c r="C45" s="551"/>
      <c r="D45" s="17"/>
      <c r="E45" s="256"/>
      <c r="F45" s="256"/>
      <c r="G45" s="241" t="s">
        <v>623</v>
      </c>
      <c r="H45" s="256"/>
      <c r="I45" s="22"/>
      <c r="J45" s="23"/>
      <c r="K45" s="24"/>
      <c r="L45" s="24"/>
      <c r="M45" s="24"/>
    </row>
    <row r="46" spans="1:13" ht="15" customHeight="1" x14ac:dyDescent="0.3">
      <c r="B46" s="499"/>
      <c r="C46" s="551"/>
      <c r="D46" s="17"/>
      <c r="E46" s="553" t="s">
        <v>753</v>
      </c>
      <c r="F46" s="475" t="s">
        <v>687</v>
      </c>
      <c r="G46" s="243" t="s">
        <v>617</v>
      </c>
      <c r="H46" s="284" t="s">
        <v>643</v>
      </c>
      <c r="I46" s="19"/>
      <c r="J46" s="10" t="s">
        <v>0</v>
      </c>
      <c r="K46" s="10" t="s">
        <v>0</v>
      </c>
      <c r="L46" s="10" t="s">
        <v>0</v>
      </c>
      <c r="M46" s="10" t="s">
        <v>0</v>
      </c>
    </row>
    <row r="47" spans="1:13" ht="15" customHeight="1" x14ac:dyDescent="0.3">
      <c r="B47" s="499"/>
      <c r="C47" s="551"/>
      <c r="D47" s="17"/>
      <c r="E47" s="553"/>
      <c r="F47" s="523"/>
      <c r="G47" s="242" t="s">
        <v>644</v>
      </c>
      <c r="H47" s="284" t="s">
        <v>645</v>
      </c>
      <c r="I47" s="19"/>
      <c r="J47" s="10" t="s">
        <v>0</v>
      </c>
      <c r="K47" s="10" t="s">
        <v>0</v>
      </c>
      <c r="L47" s="10" t="s">
        <v>0</v>
      </c>
      <c r="M47" s="10" t="s">
        <v>0</v>
      </c>
    </row>
    <row r="48" spans="1:13" ht="15" customHeight="1" x14ac:dyDescent="0.3">
      <c r="B48" s="499"/>
      <c r="C48" s="551"/>
      <c r="D48" s="17"/>
      <c r="E48" s="553"/>
      <c r="F48" s="523"/>
      <c r="G48" s="242" t="s">
        <v>646</v>
      </c>
      <c r="H48" s="284" t="s">
        <v>647</v>
      </c>
      <c r="I48" s="19"/>
      <c r="J48" s="10" t="s">
        <v>0</v>
      </c>
      <c r="K48" s="10" t="s">
        <v>0</v>
      </c>
      <c r="L48" s="10" t="s">
        <v>0</v>
      </c>
      <c r="M48" s="10" t="s">
        <v>0</v>
      </c>
    </row>
    <row r="49" spans="2:13" ht="15" customHeight="1" x14ac:dyDescent="0.3">
      <c r="B49" s="499"/>
      <c r="C49" s="551"/>
      <c r="D49" s="17"/>
      <c r="E49" s="553"/>
      <c r="F49" s="523"/>
      <c r="G49" s="242" t="s">
        <v>648</v>
      </c>
      <c r="H49" s="284" t="s">
        <v>649</v>
      </c>
      <c r="I49" s="19"/>
      <c r="J49" s="10" t="s">
        <v>18</v>
      </c>
      <c r="K49" s="10" t="s">
        <v>0</v>
      </c>
      <c r="L49" s="10" t="s">
        <v>0</v>
      </c>
      <c r="M49" s="10" t="s">
        <v>0</v>
      </c>
    </row>
    <row r="50" spans="2:13" ht="15" customHeight="1" x14ac:dyDescent="0.3">
      <c r="B50" s="499"/>
      <c r="C50" s="551"/>
      <c r="D50" s="17"/>
      <c r="E50" s="553"/>
      <c r="F50" s="523"/>
      <c r="G50" s="243" t="s">
        <v>637</v>
      </c>
      <c r="H50" s="284" t="s">
        <v>650</v>
      </c>
      <c r="I50" s="19"/>
      <c r="J50" s="10" t="s">
        <v>0</v>
      </c>
      <c r="K50" s="10" t="s">
        <v>18</v>
      </c>
      <c r="L50" s="10" t="s">
        <v>18</v>
      </c>
      <c r="M50" s="10" t="s">
        <v>18</v>
      </c>
    </row>
    <row r="51" spans="2:13" ht="15" customHeight="1" x14ac:dyDescent="0.3">
      <c r="B51" s="499"/>
      <c r="C51" s="551"/>
      <c r="D51" s="17"/>
      <c r="E51" s="553"/>
      <c r="F51" s="524"/>
      <c r="G51" s="242" t="s">
        <v>651</v>
      </c>
      <c r="H51" s="284" t="s">
        <v>652</v>
      </c>
      <c r="I51" s="19"/>
      <c r="J51" s="10" t="s">
        <v>0</v>
      </c>
      <c r="K51" s="10" t="s">
        <v>18</v>
      </c>
      <c r="L51" s="10" t="s">
        <v>18</v>
      </c>
      <c r="M51" s="10" t="s">
        <v>18</v>
      </c>
    </row>
    <row r="52" spans="2:13" ht="15" customHeight="1" x14ac:dyDescent="0.3">
      <c r="B52" s="499"/>
      <c r="C52" s="551"/>
      <c r="D52" s="17"/>
      <c r="E52" s="247"/>
      <c r="F52" s="247"/>
      <c r="G52" s="241" t="s">
        <v>623</v>
      </c>
      <c r="H52" s="247"/>
      <c r="I52" s="22"/>
      <c r="J52" s="23"/>
      <c r="K52" s="24"/>
      <c r="L52" s="24"/>
      <c r="M52" s="24"/>
    </row>
    <row r="53" spans="2:13" ht="15" customHeight="1" x14ac:dyDescent="0.3">
      <c r="B53" s="499"/>
      <c r="C53" s="551"/>
      <c r="D53" s="17"/>
      <c r="E53" s="553" t="s">
        <v>754</v>
      </c>
      <c r="F53" s="475" t="s">
        <v>653</v>
      </c>
      <c r="G53" s="243" t="s">
        <v>617</v>
      </c>
      <c r="H53" s="284" t="s">
        <v>654</v>
      </c>
      <c r="I53" s="19"/>
      <c r="J53" s="10" t="s">
        <v>0</v>
      </c>
      <c r="K53" s="10" t="s">
        <v>0</v>
      </c>
      <c r="L53" s="10" t="s">
        <v>0</v>
      </c>
      <c r="M53" s="10" t="s">
        <v>0</v>
      </c>
    </row>
    <row r="54" spans="2:13" ht="15" customHeight="1" x14ac:dyDescent="0.3">
      <c r="B54" s="499"/>
      <c r="C54" s="551"/>
      <c r="D54" s="17"/>
      <c r="E54" s="553"/>
      <c r="F54" s="523"/>
      <c r="G54" s="516" t="s">
        <v>655</v>
      </c>
      <c r="H54" s="284" t="s">
        <v>656</v>
      </c>
      <c r="I54" s="19"/>
      <c r="J54" s="10" t="s">
        <v>0</v>
      </c>
      <c r="K54" s="10" t="s">
        <v>18</v>
      </c>
      <c r="L54" s="10" t="s">
        <v>18</v>
      </c>
      <c r="M54" s="10" t="s">
        <v>18</v>
      </c>
    </row>
    <row r="55" spans="2:13" ht="15" customHeight="1" x14ac:dyDescent="0.3">
      <c r="B55" s="499"/>
      <c r="C55" s="551"/>
      <c r="D55" s="17"/>
      <c r="E55" s="553"/>
      <c r="F55" s="523"/>
      <c r="G55" s="517"/>
      <c r="H55" s="284" t="s">
        <v>657</v>
      </c>
      <c r="I55" s="19"/>
      <c r="J55" s="10" t="s">
        <v>18</v>
      </c>
      <c r="K55" s="10" t="s">
        <v>0</v>
      </c>
      <c r="L55" s="10" t="s">
        <v>0</v>
      </c>
      <c r="M55" s="10" t="s">
        <v>0</v>
      </c>
    </row>
    <row r="56" spans="2:13" ht="15" customHeight="1" x14ac:dyDescent="0.3">
      <c r="B56" s="499"/>
      <c r="C56" s="551"/>
      <c r="D56" s="17"/>
      <c r="E56" s="553"/>
      <c r="F56" s="524"/>
      <c r="G56" s="242" t="s">
        <v>658</v>
      </c>
      <c r="H56" s="284" t="s">
        <v>659</v>
      </c>
      <c r="I56" s="19"/>
      <c r="J56" s="10" t="s">
        <v>18</v>
      </c>
      <c r="K56" s="10" t="s">
        <v>0</v>
      </c>
      <c r="L56" s="10" t="s">
        <v>0</v>
      </c>
      <c r="M56" s="10" t="s">
        <v>0</v>
      </c>
    </row>
    <row r="57" spans="2:13" ht="15" customHeight="1" x14ac:dyDescent="0.3">
      <c r="B57" s="499"/>
      <c r="C57" s="551"/>
      <c r="D57" s="17"/>
      <c r="E57" s="247"/>
      <c r="F57" s="247"/>
      <c r="G57" s="241" t="s">
        <v>623</v>
      </c>
      <c r="H57" s="247"/>
      <c r="I57" s="22"/>
      <c r="J57" s="23"/>
      <c r="K57" s="24"/>
      <c r="L57" s="24"/>
      <c r="M57" s="24"/>
    </row>
    <row r="58" spans="2:13" ht="15" customHeight="1" x14ac:dyDescent="0.3">
      <c r="B58" s="499"/>
      <c r="C58" s="551"/>
      <c r="E58" s="554" t="s">
        <v>755</v>
      </c>
      <c r="F58" s="556" t="s">
        <v>729</v>
      </c>
      <c r="G58" s="243" t="s">
        <v>617</v>
      </c>
      <c r="H58" s="280" t="s">
        <v>730</v>
      </c>
      <c r="J58" s="10" t="s">
        <v>0</v>
      </c>
      <c r="K58" s="10" t="s">
        <v>0</v>
      </c>
      <c r="L58" s="10" t="s">
        <v>0</v>
      </c>
      <c r="M58" s="10" t="s">
        <v>0</v>
      </c>
    </row>
    <row r="59" spans="2:13" ht="15" customHeight="1" x14ac:dyDescent="0.3">
      <c r="B59" s="499"/>
      <c r="C59" s="551"/>
      <c r="E59" s="555"/>
      <c r="F59" s="524"/>
      <c r="G59" s="240" t="s">
        <v>619</v>
      </c>
      <c r="H59" s="281" t="s">
        <v>731</v>
      </c>
      <c r="J59" s="10" t="s">
        <v>0</v>
      </c>
      <c r="K59" s="10" t="s">
        <v>0</v>
      </c>
      <c r="L59" s="10" t="s">
        <v>0</v>
      </c>
      <c r="M59" s="10" t="s">
        <v>0</v>
      </c>
    </row>
    <row r="60" spans="2:13" ht="15" customHeight="1" x14ac:dyDescent="0.3">
      <c r="B60" s="499"/>
      <c r="C60" s="551"/>
      <c r="E60" s="14"/>
      <c r="F60" s="14"/>
      <c r="G60" s="106" t="s">
        <v>5</v>
      </c>
      <c r="H60" s="14"/>
    </row>
    <row r="61" spans="2:13" ht="15" customHeight="1" x14ac:dyDescent="0.3">
      <c r="B61" s="499"/>
      <c r="C61" s="551"/>
      <c r="E61" s="229" t="s">
        <v>271</v>
      </c>
      <c r="F61" s="228" t="s">
        <v>686</v>
      </c>
      <c r="G61" s="243" t="s">
        <v>617</v>
      </c>
      <c r="H61" s="281" t="s">
        <v>664</v>
      </c>
      <c r="J61" s="10" t="s">
        <v>0</v>
      </c>
      <c r="K61" s="10" t="s">
        <v>0</v>
      </c>
      <c r="L61" s="10" t="s">
        <v>0</v>
      </c>
      <c r="M61" s="10" t="s">
        <v>0</v>
      </c>
    </row>
    <row r="62" spans="2:13" ht="15" customHeight="1" x14ac:dyDescent="0.3">
      <c r="B62" s="499"/>
      <c r="C62" s="551"/>
      <c r="E62" s="14"/>
      <c r="F62" s="14"/>
      <c r="G62" s="106" t="s">
        <v>5</v>
      </c>
      <c r="H62" s="14"/>
      <c r="J62" s="41"/>
      <c r="K62" s="41"/>
      <c r="L62" s="41"/>
      <c r="M62" s="41"/>
    </row>
    <row r="63" spans="2:13" ht="15" customHeight="1" x14ac:dyDescent="0.3">
      <c r="B63" s="499"/>
      <c r="C63" s="551"/>
      <c r="E63" s="518" t="s">
        <v>101</v>
      </c>
      <c r="F63" s="519" t="s">
        <v>696</v>
      </c>
      <c r="G63" s="243" t="s">
        <v>617</v>
      </c>
      <c r="H63" s="281" t="s">
        <v>756</v>
      </c>
      <c r="J63" s="10" t="s">
        <v>0</v>
      </c>
      <c r="K63" s="10" t="s">
        <v>0</v>
      </c>
      <c r="L63" s="10" t="s">
        <v>0</v>
      </c>
      <c r="M63" s="10" t="s">
        <v>0</v>
      </c>
    </row>
    <row r="64" spans="2:13" ht="27.6" x14ac:dyDescent="0.3">
      <c r="B64" s="499"/>
      <c r="C64" s="551"/>
      <c r="E64" s="518"/>
      <c r="F64" s="519"/>
      <c r="G64" s="243" t="s">
        <v>667</v>
      </c>
      <c r="H64" s="288" t="s">
        <v>737</v>
      </c>
      <c r="J64" s="10" t="s">
        <v>1</v>
      </c>
      <c r="K64" s="10" t="s">
        <v>1</v>
      </c>
      <c r="L64" s="10" t="s">
        <v>1</v>
      </c>
      <c r="M64" s="10" t="s">
        <v>1</v>
      </c>
    </row>
    <row r="65" spans="2:28" ht="16.2" x14ac:dyDescent="0.3">
      <c r="B65" s="498"/>
      <c r="C65" s="552"/>
      <c r="E65" s="518"/>
      <c r="F65" s="519"/>
      <c r="G65" s="243" t="s">
        <v>738</v>
      </c>
      <c r="H65" s="281" t="s">
        <v>739</v>
      </c>
      <c r="J65" s="10" t="s">
        <v>1</v>
      </c>
      <c r="K65" s="10" t="s">
        <v>1</v>
      </c>
      <c r="L65" s="10" t="s">
        <v>1</v>
      </c>
      <c r="M65" s="10" t="s">
        <v>1</v>
      </c>
    </row>
    <row r="66" spans="2:28" ht="15" customHeight="1" x14ac:dyDescent="0.3">
      <c r="B66" s="26"/>
      <c r="C66" s="17"/>
      <c r="E66" s="248" t="s">
        <v>690</v>
      </c>
      <c r="F66" s="157"/>
      <c r="G66" s="248"/>
      <c r="H66" s="248"/>
      <c r="I66" s="156"/>
      <c r="J66" s="255" t="s">
        <v>698</v>
      </c>
      <c r="K66" s="258"/>
      <c r="L66" s="92"/>
      <c r="M66" s="92"/>
      <c r="P66" s="68"/>
      <c r="Q66" s="68"/>
      <c r="R66" s="68"/>
      <c r="S66" s="68"/>
      <c r="T66" s="68"/>
      <c r="U66" s="68"/>
      <c r="V66" s="68"/>
      <c r="W66" s="68"/>
      <c r="X66" s="68"/>
      <c r="Y66" s="68"/>
      <c r="Z66" s="68"/>
      <c r="AA66" s="68"/>
      <c r="AB66" s="68"/>
    </row>
    <row r="67" spans="2:28" ht="15" customHeight="1" x14ac:dyDescent="0.3">
      <c r="B67" s="26"/>
      <c r="C67" s="17"/>
      <c r="E67" s="248" t="s">
        <v>740</v>
      </c>
      <c r="F67" s="157"/>
      <c r="G67" s="248"/>
      <c r="H67" s="248"/>
      <c r="I67" s="156"/>
      <c r="J67" s="255" t="s">
        <v>741</v>
      </c>
      <c r="K67" s="258"/>
      <c r="L67" s="92"/>
      <c r="M67" s="92"/>
      <c r="P67" s="68"/>
      <c r="Q67" s="68"/>
      <c r="R67" s="68"/>
      <c r="S67" s="68"/>
      <c r="T67" s="68"/>
      <c r="U67" s="68"/>
      <c r="V67" s="68"/>
      <c r="W67" s="68"/>
      <c r="X67" s="68"/>
      <c r="Y67" s="68"/>
      <c r="Z67" s="68"/>
      <c r="AA67" s="68"/>
      <c r="AB67" s="68"/>
    </row>
    <row r="68" spans="2:28" ht="15" customHeight="1" thickBot="1" x14ac:dyDescent="0.35">
      <c r="E68" s="6"/>
      <c r="F68" s="6"/>
      <c r="G68" s="6"/>
      <c r="H68" s="6"/>
      <c r="I68" s="6"/>
      <c r="J68" s="6"/>
    </row>
    <row r="69" spans="2:28" ht="15" customHeight="1" thickTop="1" x14ac:dyDescent="0.3">
      <c r="B69" s="80"/>
      <c r="C69" s="80"/>
      <c r="D69" s="80"/>
      <c r="E69" s="80"/>
      <c r="F69" s="80"/>
      <c r="G69" s="80"/>
      <c r="H69" s="80"/>
      <c r="I69" s="80"/>
      <c r="J69" s="80"/>
      <c r="K69" s="80"/>
      <c r="L69" s="80"/>
      <c r="M69" s="80"/>
      <c r="N69" s="80"/>
    </row>
    <row r="70" spans="2:28" ht="20.100000000000001" customHeight="1" x14ac:dyDescent="0.3"/>
    <row r="71" spans="2:28" ht="20.100000000000001" customHeight="1" x14ac:dyDescent="0.3"/>
    <row r="72" spans="2:28" ht="20.100000000000001" customHeight="1" x14ac:dyDescent="0.3"/>
    <row r="73" spans="2:28" ht="20.100000000000001" customHeight="1" x14ac:dyDescent="0.3"/>
    <row r="74" spans="2:28" ht="20.100000000000001" customHeight="1" x14ac:dyDescent="0.3"/>
    <row r="75" spans="2:28" ht="20.100000000000001" customHeight="1" x14ac:dyDescent="0.3"/>
    <row r="76" spans="2:28" ht="20.100000000000001" customHeight="1" x14ac:dyDescent="0.3"/>
    <row r="77" spans="2:28" ht="20.100000000000001" customHeight="1" x14ac:dyDescent="0.3"/>
    <row r="78" spans="2:28" ht="20.100000000000001" customHeight="1" x14ac:dyDescent="0.3"/>
    <row r="79" spans="2:28" ht="20.100000000000001" customHeight="1" x14ac:dyDescent="0.3"/>
    <row r="80" spans="2:28"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sheetData>
  <mergeCells count="33">
    <mergeCell ref="A1:G1"/>
    <mergeCell ref="B11:F14"/>
    <mergeCell ref="G11:G14"/>
    <mergeCell ref="H11:H14"/>
    <mergeCell ref="J11:M11"/>
    <mergeCell ref="J12:M12"/>
    <mergeCell ref="B8:H8"/>
    <mergeCell ref="B16:B17"/>
    <mergeCell ref="C16:F17"/>
    <mergeCell ref="B19:B21"/>
    <mergeCell ref="C19:F21"/>
    <mergeCell ref="B23:B28"/>
    <mergeCell ref="C23:F28"/>
    <mergeCell ref="B30:B41"/>
    <mergeCell ref="C30:C41"/>
    <mergeCell ref="E30:E32"/>
    <mergeCell ref="F30:F32"/>
    <mergeCell ref="E34:E41"/>
    <mergeCell ref="F34:F37"/>
    <mergeCell ref="F38:F41"/>
    <mergeCell ref="B43:B65"/>
    <mergeCell ref="C43:C65"/>
    <mergeCell ref="E43:E44"/>
    <mergeCell ref="F43:F44"/>
    <mergeCell ref="E46:E51"/>
    <mergeCell ref="F46:F51"/>
    <mergeCell ref="E53:E56"/>
    <mergeCell ref="F53:F56"/>
    <mergeCell ref="G54:G55"/>
    <mergeCell ref="E58:E59"/>
    <mergeCell ref="F58:F59"/>
    <mergeCell ref="E63:E65"/>
    <mergeCell ref="F63:F65"/>
  </mergeCells>
  <phoneticPr fontId="2"/>
  <hyperlinks>
    <hyperlink ref="A1:G1" location="対象製品ﾘｽﾄ!B34" display="製品対象リストへ戻る" xr:uid="{00000000-0004-0000-13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9 H28 M13 G33 G42"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rgb="FF00B0F0"/>
  </sheetPr>
  <dimension ref="A1:AA9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70" t="s">
        <v>693</v>
      </c>
      <c r="B1" s="571"/>
      <c r="C1" s="571"/>
      <c r="D1" s="571"/>
      <c r="E1" s="571"/>
      <c r="F1" s="571"/>
      <c r="G1" s="572"/>
      <c r="J1" s="3"/>
      <c r="K1" s="4"/>
      <c r="L1" s="4"/>
      <c r="M1" s="4"/>
    </row>
    <row r="2" spans="1:15" ht="27.6" thickBot="1" x14ac:dyDescent="0.55000000000000004">
      <c r="A2" s="5" t="s">
        <v>761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760</v>
      </c>
      <c r="C8" s="9"/>
      <c r="D8" s="9"/>
      <c r="E8" s="9"/>
      <c r="F8" s="8"/>
      <c r="G8" s="8"/>
    </row>
    <row r="9" spans="1:15" ht="17.25" customHeight="1" x14ac:dyDescent="0.3">
      <c r="A9" s="8"/>
      <c r="B9" s="39" t="s">
        <v>759</v>
      </c>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80"/>
    </row>
    <row r="12" spans="1:15" ht="30" x14ac:dyDescent="0.3">
      <c r="B12" s="469"/>
      <c r="C12" s="470"/>
      <c r="D12" s="470"/>
      <c r="E12" s="470"/>
      <c r="F12" s="471"/>
      <c r="G12" s="476"/>
      <c r="H12" s="476"/>
      <c r="I12" s="93"/>
      <c r="J12" s="481" t="s">
        <v>681</v>
      </c>
      <c r="K12" s="482"/>
      <c r="L12" s="483"/>
      <c r="O12" s="97" t="s">
        <v>141</v>
      </c>
    </row>
    <row r="13" spans="1:15" ht="16.2" x14ac:dyDescent="0.3">
      <c r="B13" s="469"/>
      <c r="C13" s="470"/>
      <c r="D13" s="470"/>
      <c r="E13" s="470"/>
      <c r="F13" s="471"/>
      <c r="G13" s="476"/>
      <c r="H13" s="476"/>
      <c r="I13" s="93"/>
      <c r="J13" s="99">
        <v>20</v>
      </c>
      <c r="K13" s="99">
        <v>30</v>
      </c>
      <c r="L13" s="99">
        <v>40</v>
      </c>
    </row>
    <row r="14" spans="1:15" x14ac:dyDescent="0.3">
      <c r="B14" s="472"/>
      <c r="C14" s="473"/>
      <c r="D14" s="473"/>
      <c r="E14" s="473"/>
      <c r="F14" s="474"/>
      <c r="G14" s="477"/>
      <c r="H14" s="477"/>
      <c r="I14" s="1"/>
      <c r="J14" s="98" t="s">
        <v>379</v>
      </c>
      <c r="K14" s="98" t="s">
        <v>380</v>
      </c>
      <c r="L14" s="98" t="s">
        <v>381</v>
      </c>
    </row>
    <row r="15" spans="1:15" ht="15" customHeight="1" x14ac:dyDescent="0.3">
      <c r="A15" s="11"/>
      <c r="B15" s="12"/>
      <c r="C15" s="13"/>
      <c r="D15" s="13"/>
      <c r="E15" s="12"/>
      <c r="F15" s="12"/>
      <c r="G15" s="14"/>
      <c r="H15" s="15"/>
      <c r="I15" s="13"/>
      <c r="J15" s="16"/>
      <c r="K15" s="16"/>
      <c r="L15" s="16"/>
    </row>
    <row r="16" spans="1:15" ht="15" customHeight="1" x14ac:dyDescent="0.3">
      <c r="B16" s="497" t="s">
        <v>223</v>
      </c>
      <c r="C16" s="529" t="s">
        <v>606</v>
      </c>
      <c r="D16" s="530"/>
      <c r="E16" s="530"/>
      <c r="F16" s="531"/>
      <c r="G16" s="243" t="s">
        <v>617</v>
      </c>
      <c r="H16" s="31" t="s">
        <v>13</v>
      </c>
      <c r="I16" s="29"/>
      <c r="J16" s="34" t="s">
        <v>0</v>
      </c>
      <c r="K16" s="34" t="s">
        <v>0</v>
      </c>
      <c r="L16" s="34" t="s">
        <v>0</v>
      </c>
    </row>
    <row r="17" spans="2:12" ht="15" customHeight="1" x14ac:dyDescent="0.3">
      <c r="B17" s="499"/>
      <c r="C17" s="532"/>
      <c r="D17" s="533"/>
      <c r="E17" s="533"/>
      <c r="F17" s="534"/>
      <c r="G17" s="240" t="s">
        <v>619</v>
      </c>
      <c r="H17" s="31" t="s">
        <v>14</v>
      </c>
      <c r="I17" s="29"/>
      <c r="J17" s="10" t="s">
        <v>0</v>
      </c>
      <c r="K17" s="10" t="s">
        <v>0</v>
      </c>
      <c r="L17" s="10" t="s">
        <v>0</v>
      </c>
    </row>
    <row r="18" spans="2:12" ht="15" customHeight="1" x14ac:dyDescent="0.3">
      <c r="B18" s="498"/>
      <c r="C18" s="535"/>
      <c r="D18" s="536"/>
      <c r="E18" s="536"/>
      <c r="F18" s="537"/>
      <c r="G18" s="240" t="s">
        <v>621</v>
      </c>
      <c r="H18" s="18" t="s">
        <v>15</v>
      </c>
      <c r="I18" s="29"/>
      <c r="J18" s="10" t="s">
        <v>0</v>
      </c>
      <c r="K18" s="10" t="s">
        <v>0</v>
      </c>
      <c r="L18" s="10" t="s">
        <v>0</v>
      </c>
    </row>
    <row r="19" spans="2:12" ht="15" customHeight="1" x14ac:dyDescent="0.3">
      <c r="B19" s="32"/>
      <c r="C19" s="15"/>
      <c r="D19" s="17"/>
      <c r="E19" s="15"/>
      <c r="F19" s="15"/>
      <c r="G19" s="106" t="s">
        <v>5</v>
      </c>
      <c r="H19" s="14"/>
      <c r="I19" s="22"/>
      <c r="J19" s="23"/>
      <c r="K19" s="33"/>
      <c r="L19" s="33"/>
    </row>
    <row r="20" spans="2:12" ht="15" customHeight="1" x14ac:dyDescent="0.3">
      <c r="B20" s="497" t="s">
        <v>224</v>
      </c>
      <c r="C20" s="529" t="s">
        <v>695</v>
      </c>
      <c r="D20" s="530"/>
      <c r="E20" s="530"/>
      <c r="F20" s="531"/>
      <c r="G20" s="102" t="s">
        <v>97</v>
      </c>
      <c r="H20" s="25" t="s">
        <v>17</v>
      </c>
      <c r="I20" s="19"/>
      <c r="J20" s="34" t="s">
        <v>0</v>
      </c>
      <c r="K20" s="34" t="s">
        <v>18</v>
      </c>
      <c r="L20" s="34" t="s">
        <v>18</v>
      </c>
    </row>
    <row r="21" spans="2:12" ht="15" customHeight="1" x14ac:dyDescent="0.3">
      <c r="B21" s="499"/>
      <c r="C21" s="532"/>
      <c r="D21" s="533"/>
      <c r="E21" s="533"/>
      <c r="F21" s="534"/>
      <c r="G21" s="101" t="s">
        <v>112</v>
      </c>
      <c r="H21" s="25" t="s">
        <v>19</v>
      </c>
      <c r="I21" s="19"/>
      <c r="J21" s="34" t="s">
        <v>0</v>
      </c>
      <c r="K21" s="34" t="s">
        <v>0</v>
      </c>
      <c r="L21" s="34" t="s">
        <v>0</v>
      </c>
    </row>
    <row r="22" spans="2:12" ht="15" customHeight="1" x14ac:dyDescent="0.3">
      <c r="B22" s="499"/>
      <c r="C22" s="532"/>
      <c r="D22" s="533"/>
      <c r="E22" s="533"/>
      <c r="F22" s="534"/>
      <c r="G22" s="101" t="s">
        <v>92</v>
      </c>
      <c r="H22" s="25" t="s">
        <v>20</v>
      </c>
      <c r="I22" s="19"/>
      <c r="J22" s="34" t="s">
        <v>18</v>
      </c>
      <c r="K22" s="34" t="s">
        <v>0</v>
      </c>
      <c r="L22" s="34" t="s">
        <v>0</v>
      </c>
    </row>
    <row r="23" spans="2:12" ht="15" customHeight="1" x14ac:dyDescent="0.3">
      <c r="B23" s="498"/>
      <c r="C23" s="535"/>
      <c r="D23" s="536"/>
      <c r="E23" s="536"/>
      <c r="F23" s="537"/>
      <c r="G23" s="102" t="s">
        <v>83</v>
      </c>
      <c r="H23" s="20" t="s">
        <v>21</v>
      </c>
      <c r="I23" s="19"/>
      <c r="J23" s="10" t="s">
        <v>18</v>
      </c>
      <c r="K23" s="10" t="s">
        <v>18</v>
      </c>
      <c r="L23" s="10" t="s">
        <v>0</v>
      </c>
    </row>
    <row r="24" spans="2:12" ht="15" customHeight="1" x14ac:dyDescent="0.3">
      <c r="B24" s="35"/>
      <c r="C24" s="15"/>
      <c r="D24" s="17"/>
      <c r="E24" s="15"/>
      <c r="F24" s="15"/>
      <c r="G24" s="106" t="s">
        <v>5</v>
      </c>
      <c r="H24" s="15"/>
      <c r="I24" s="22"/>
      <c r="J24" s="23"/>
      <c r="K24" s="16"/>
      <c r="L24" s="16"/>
    </row>
    <row r="25" spans="2:12" ht="15" customHeight="1" x14ac:dyDescent="0.3">
      <c r="B25" s="497" t="s">
        <v>225</v>
      </c>
      <c r="C25" s="550" t="s">
        <v>722</v>
      </c>
      <c r="D25" s="17"/>
      <c r="E25" s="518" t="s">
        <v>4</v>
      </c>
      <c r="F25" s="543" t="s">
        <v>641</v>
      </c>
      <c r="G25" s="243" t="s">
        <v>617</v>
      </c>
      <c r="H25" s="284" t="s">
        <v>636</v>
      </c>
      <c r="I25" s="19"/>
      <c r="J25" s="10" t="s">
        <v>0</v>
      </c>
      <c r="K25" s="10" t="s">
        <v>0</v>
      </c>
      <c r="L25" s="10" t="s">
        <v>0</v>
      </c>
    </row>
    <row r="26" spans="2:12" ht="15" customHeight="1" x14ac:dyDescent="0.3">
      <c r="B26" s="538"/>
      <c r="C26" s="551"/>
      <c r="D26" s="17"/>
      <c r="E26" s="518"/>
      <c r="F26" s="519"/>
      <c r="G26" s="243" t="s">
        <v>637</v>
      </c>
      <c r="H26" s="284" t="s">
        <v>638</v>
      </c>
      <c r="I26" s="19"/>
      <c r="J26" s="10" t="s">
        <v>0</v>
      </c>
      <c r="K26" s="10" t="s">
        <v>0</v>
      </c>
      <c r="L26" s="10" t="s">
        <v>0</v>
      </c>
    </row>
    <row r="27" spans="2:12" ht="15" customHeight="1" x14ac:dyDescent="0.3">
      <c r="B27" s="538"/>
      <c r="C27" s="551"/>
      <c r="D27" s="17"/>
      <c r="E27" s="518"/>
      <c r="F27" s="519"/>
      <c r="G27" s="242" t="s">
        <v>639</v>
      </c>
      <c r="H27" s="284" t="s">
        <v>640</v>
      </c>
      <c r="I27" s="19"/>
      <c r="J27" s="10" t="s">
        <v>18</v>
      </c>
      <c r="K27" s="10" t="s">
        <v>0</v>
      </c>
      <c r="L27" s="10" t="s">
        <v>0</v>
      </c>
    </row>
    <row r="28" spans="2:12" ht="15" customHeight="1" x14ac:dyDescent="0.3">
      <c r="B28" s="538"/>
      <c r="C28" s="551"/>
      <c r="D28" s="17"/>
      <c r="E28" s="14"/>
      <c r="F28" s="21"/>
      <c r="G28" s="106" t="s">
        <v>5</v>
      </c>
      <c r="H28" s="14"/>
      <c r="I28" s="22"/>
      <c r="J28" s="23"/>
      <c r="K28" s="16"/>
      <c r="L28" s="16"/>
    </row>
    <row r="29" spans="2:12" ht="15" customHeight="1" x14ac:dyDescent="0.3">
      <c r="B29" s="538"/>
      <c r="C29" s="551"/>
      <c r="D29" s="89"/>
      <c r="E29" s="518" t="s">
        <v>6</v>
      </c>
      <c r="F29" s="519" t="s">
        <v>720</v>
      </c>
      <c r="G29" s="243" t="s">
        <v>617</v>
      </c>
      <c r="H29" s="284" t="s">
        <v>704</v>
      </c>
      <c r="I29" s="19"/>
      <c r="J29" s="10" t="s">
        <v>0</v>
      </c>
      <c r="K29" s="10" t="s">
        <v>0</v>
      </c>
      <c r="L29" s="10" t="s">
        <v>0</v>
      </c>
    </row>
    <row r="30" spans="2:12" ht="15" customHeight="1" x14ac:dyDescent="0.3">
      <c r="B30" s="538"/>
      <c r="C30" s="551"/>
      <c r="D30" s="89"/>
      <c r="E30" s="518"/>
      <c r="F30" s="519"/>
      <c r="G30" s="239" t="s">
        <v>705</v>
      </c>
      <c r="H30" s="284" t="s">
        <v>706</v>
      </c>
      <c r="I30" s="19"/>
      <c r="J30" s="10" t="s">
        <v>0</v>
      </c>
      <c r="K30" s="10" t="s">
        <v>0</v>
      </c>
      <c r="L30" s="10" t="s">
        <v>0</v>
      </c>
    </row>
    <row r="31" spans="2:12" ht="15" customHeight="1" x14ac:dyDescent="0.3">
      <c r="B31" s="538"/>
      <c r="C31" s="551"/>
      <c r="D31" s="89"/>
      <c r="E31" s="518"/>
      <c r="F31" s="519"/>
      <c r="G31" s="239" t="s">
        <v>707</v>
      </c>
      <c r="H31" s="284" t="s">
        <v>708</v>
      </c>
      <c r="I31" s="19"/>
      <c r="J31" s="10" t="s">
        <v>0</v>
      </c>
      <c r="K31" s="10" t="s">
        <v>0</v>
      </c>
      <c r="L31" s="10" t="s">
        <v>0</v>
      </c>
    </row>
    <row r="32" spans="2:12" ht="15" customHeight="1" x14ac:dyDescent="0.3">
      <c r="B32" s="538"/>
      <c r="C32" s="551"/>
      <c r="D32" s="89"/>
      <c r="E32" s="518"/>
      <c r="F32" s="519"/>
      <c r="G32" s="242" t="s">
        <v>709</v>
      </c>
      <c r="H32" s="284" t="s">
        <v>710</v>
      </c>
      <c r="I32" s="19"/>
      <c r="J32" s="10" t="s">
        <v>0</v>
      </c>
      <c r="K32" s="10" t="s">
        <v>0</v>
      </c>
      <c r="L32" s="10" t="s">
        <v>0</v>
      </c>
    </row>
    <row r="33" spans="1:12" ht="15" customHeight="1" x14ac:dyDescent="0.3">
      <c r="B33" s="538"/>
      <c r="C33" s="551"/>
      <c r="D33" s="89"/>
      <c r="E33" s="518"/>
      <c r="F33" s="543" t="s">
        <v>719</v>
      </c>
      <c r="G33" s="239" t="s">
        <v>711</v>
      </c>
      <c r="H33" s="286" t="s">
        <v>712</v>
      </c>
      <c r="I33" s="19"/>
      <c r="J33" s="10" t="s">
        <v>0</v>
      </c>
      <c r="K33" s="10" t="s">
        <v>0</v>
      </c>
      <c r="L33" s="10" t="s">
        <v>0</v>
      </c>
    </row>
    <row r="34" spans="1:12" ht="15" customHeight="1" x14ac:dyDescent="0.3">
      <c r="B34" s="538"/>
      <c r="C34" s="551"/>
      <c r="D34" s="89"/>
      <c r="E34" s="518"/>
      <c r="F34" s="519"/>
      <c r="G34" s="239" t="s">
        <v>713</v>
      </c>
      <c r="H34" s="286" t="s">
        <v>714</v>
      </c>
      <c r="I34" s="19"/>
      <c r="J34" s="10" t="s">
        <v>0</v>
      </c>
      <c r="K34" s="10" t="s">
        <v>0</v>
      </c>
      <c r="L34" s="10" t="s">
        <v>0</v>
      </c>
    </row>
    <row r="35" spans="1:12" ht="15" customHeight="1" x14ac:dyDescent="0.3">
      <c r="B35" s="538"/>
      <c r="C35" s="551"/>
      <c r="D35" s="89"/>
      <c r="E35" s="518"/>
      <c r="F35" s="519"/>
      <c r="G35" s="239" t="s">
        <v>715</v>
      </c>
      <c r="H35" s="286" t="s">
        <v>716</v>
      </c>
      <c r="I35" s="19"/>
      <c r="J35" s="10" t="s">
        <v>0</v>
      </c>
      <c r="K35" s="10" t="s">
        <v>0</v>
      </c>
      <c r="L35" s="10" t="s">
        <v>0</v>
      </c>
    </row>
    <row r="36" spans="1:12" ht="15" customHeight="1" x14ac:dyDescent="0.3">
      <c r="B36" s="539"/>
      <c r="C36" s="552"/>
      <c r="D36" s="89"/>
      <c r="E36" s="518"/>
      <c r="F36" s="519"/>
      <c r="G36" s="239" t="s">
        <v>717</v>
      </c>
      <c r="H36" s="286" t="s">
        <v>718</v>
      </c>
      <c r="I36" s="19"/>
      <c r="J36" s="10" t="s">
        <v>0</v>
      </c>
      <c r="K36" s="10" t="s">
        <v>0</v>
      </c>
      <c r="L36" s="10" t="s">
        <v>0</v>
      </c>
    </row>
    <row r="37" spans="1:12" ht="15" customHeight="1" x14ac:dyDescent="0.5">
      <c r="A37" s="87"/>
      <c r="B37" s="88"/>
      <c r="C37" s="87"/>
      <c r="D37" s="87"/>
      <c r="E37" s="87"/>
      <c r="F37" s="87"/>
      <c r="G37" s="106" t="s">
        <v>5</v>
      </c>
      <c r="H37" s="11"/>
      <c r="J37" s="91"/>
      <c r="K37" s="91"/>
      <c r="L37" s="91"/>
    </row>
    <row r="38" spans="1:12" ht="15" customHeight="1" x14ac:dyDescent="0.3">
      <c r="B38" s="497" t="s">
        <v>226</v>
      </c>
      <c r="C38" s="550" t="s">
        <v>689</v>
      </c>
      <c r="D38" s="89"/>
      <c r="E38" s="557" t="s">
        <v>10</v>
      </c>
      <c r="F38" s="475" t="s">
        <v>724</v>
      </c>
      <c r="G38" s="243" t="s">
        <v>617</v>
      </c>
      <c r="H38" s="284" t="s">
        <v>725</v>
      </c>
      <c r="I38" s="19"/>
      <c r="J38" s="10" t="s">
        <v>0</v>
      </c>
      <c r="K38" s="10" t="s">
        <v>0</v>
      </c>
      <c r="L38" s="10" t="s">
        <v>0</v>
      </c>
    </row>
    <row r="39" spans="1:12" ht="15" customHeight="1" x14ac:dyDescent="0.3">
      <c r="B39" s="499"/>
      <c r="C39" s="551"/>
      <c r="D39" s="89"/>
      <c r="E39" s="558"/>
      <c r="F39" s="524"/>
      <c r="G39" s="246" t="s">
        <v>726</v>
      </c>
      <c r="H39" s="284" t="s">
        <v>727</v>
      </c>
      <c r="I39" s="19"/>
      <c r="J39" s="90" t="s">
        <v>0</v>
      </c>
      <c r="K39" s="90" t="s">
        <v>0</v>
      </c>
      <c r="L39" s="90" t="s">
        <v>0</v>
      </c>
    </row>
    <row r="40" spans="1:12" ht="15" customHeight="1" x14ac:dyDescent="0.3">
      <c r="B40" s="499"/>
      <c r="C40" s="551"/>
      <c r="D40" s="17"/>
      <c r="E40" s="14"/>
      <c r="F40" s="256"/>
      <c r="G40" s="241" t="s">
        <v>623</v>
      </c>
      <c r="H40" s="256"/>
      <c r="I40" s="22"/>
      <c r="J40" s="23"/>
      <c r="K40" s="24"/>
      <c r="L40" s="24"/>
    </row>
    <row r="41" spans="1:12" ht="15" customHeight="1" x14ac:dyDescent="0.3">
      <c r="B41" s="499"/>
      <c r="C41" s="551"/>
      <c r="D41" s="17"/>
      <c r="E41" s="518" t="s">
        <v>11</v>
      </c>
      <c r="F41" s="475" t="s">
        <v>687</v>
      </c>
      <c r="G41" s="243" t="s">
        <v>617</v>
      </c>
      <c r="H41" s="284" t="s">
        <v>643</v>
      </c>
      <c r="I41" s="19"/>
      <c r="J41" s="10" t="s">
        <v>0</v>
      </c>
      <c r="K41" s="10" t="s">
        <v>0</v>
      </c>
      <c r="L41" s="10" t="s">
        <v>0</v>
      </c>
    </row>
    <row r="42" spans="1:12" ht="15" customHeight="1" x14ac:dyDescent="0.3">
      <c r="B42" s="499"/>
      <c r="C42" s="551"/>
      <c r="D42" s="17"/>
      <c r="E42" s="518"/>
      <c r="F42" s="523"/>
      <c r="G42" s="242" t="s">
        <v>644</v>
      </c>
      <c r="H42" s="284" t="s">
        <v>645</v>
      </c>
      <c r="I42" s="19"/>
      <c r="J42" s="10" t="s">
        <v>0</v>
      </c>
      <c r="K42" s="10" t="s">
        <v>0</v>
      </c>
      <c r="L42" s="10" t="s">
        <v>0</v>
      </c>
    </row>
    <row r="43" spans="1:12" ht="15" customHeight="1" x14ac:dyDescent="0.3">
      <c r="B43" s="499"/>
      <c r="C43" s="551"/>
      <c r="D43" s="17"/>
      <c r="E43" s="518"/>
      <c r="F43" s="523"/>
      <c r="G43" s="242" t="s">
        <v>646</v>
      </c>
      <c r="H43" s="284" t="s">
        <v>647</v>
      </c>
      <c r="I43" s="19"/>
      <c r="J43" s="10" t="s">
        <v>0</v>
      </c>
      <c r="K43" s="10" t="s">
        <v>0</v>
      </c>
      <c r="L43" s="10" t="s">
        <v>0</v>
      </c>
    </row>
    <row r="44" spans="1:12" ht="15" customHeight="1" x14ac:dyDescent="0.3">
      <c r="B44" s="499"/>
      <c r="C44" s="551"/>
      <c r="D44" s="17"/>
      <c r="E44" s="518"/>
      <c r="F44" s="523"/>
      <c r="G44" s="242" t="s">
        <v>648</v>
      </c>
      <c r="H44" s="284" t="s">
        <v>649</v>
      </c>
      <c r="I44" s="19"/>
      <c r="J44" s="10" t="s">
        <v>18</v>
      </c>
      <c r="K44" s="10" t="s">
        <v>0</v>
      </c>
      <c r="L44" s="10" t="s">
        <v>0</v>
      </c>
    </row>
    <row r="45" spans="1:12" ht="15" customHeight="1" x14ac:dyDescent="0.3">
      <c r="B45" s="499"/>
      <c r="C45" s="551"/>
      <c r="D45" s="17"/>
      <c r="E45" s="518"/>
      <c r="F45" s="523"/>
      <c r="G45" s="243" t="s">
        <v>637</v>
      </c>
      <c r="H45" s="284" t="s">
        <v>650</v>
      </c>
      <c r="I45" s="19"/>
      <c r="J45" s="10" t="s">
        <v>0</v>
      </c>
      <c r="K45" s="10" t="s">
        <v>18</v>
      </c>
      <c r="L45" s="10" t="s">
        <v>18</v>
      </c>
    </row>
    <row r="46" spans="1:12" ht="15" customHeight="1" x14ac:dyDescent="0.3">
      <c r="B46" s="499"/>
      <c r="C46" s="551"/>
      <c r="D46" s="17"/>
      <c r="E46" s="518"/>
      <c r="F46" s="524"/>
      <c r="G46" s="242" t="s">
        <v>651</v>
      </c>
      <c r="H46" s="284" t="s">
        <v>652</v>
      </c>
      <c r="I46" s="19"/>
      <c r="J46" s="10" t="s">
        <v>0</v>
      </c>
      <c r="K46" s="10" t="s">
        <v>18</v>
      </c>
      <c r="L46" s="10" t="s">
        <v>18</v>
      </c>
    </row>
    <row r="47" spans="1:12" ht="15" customHeight="1" x14ac:dyDescent="0.3">
      <c r="B47" s="499"/>
      <c r="C47" s="551"/>
      <c r="D47" s="17"/>
      <c r="E47" s="21"/>
      <c r="F47" s="21"/>
      <c r="G47" s="106" t="s">
        <v>5</v>
      </c>
      <c r="H47" s="21"/>
      <c r="I47" s="22"/>
      <c r="J47" s="23"/>
      <c r="K47" s="24"/>
      <c r="L47" s="24"/>
    </row>
    <row r="48" spans="1:12" ht="15" customHeight="1" x14ac:dyDescent="0.3">
      <c r="B48" s="499"/>
      <c r="C48" s="551"/>
      <c r="D48" s="17"/>
      <c r="E48" s="518" t="s">
        <v>80</v>
      </c>
      <c r="F48" s="475" t="s">
        <v>653</v>
      </c>
      <c r="G48" s="243" t="s">
        <v>617</v>
      </c>
      <c r="H48" s="284" t="s">
        <v>654</v>
      </c>
      <c r="I48" s="19"/>
      <c r="J48" s="10" t="s">
        <v>0</v>
      </c>
      <c r="K48" s="10" t="s">
        <v>0</v>
      </c>
      <c r="L48" s="10" t="s">
        <v>0</v>
      </c>
    </row>
    <row r="49" spans="2:27" ht="15" customHeight="1" x14ac:dyDescent="0.3">
      <c r="B49" s="499"/>
      <c r="C49" s="551"/>
      <c r="D49" s="17"/>
      <c r="E49" s="518"/>
      <c r="F49" s="523"/>
      <c r="G49" s="516" t="s">
        <v>655</v>
      </c>
      <c r="H49" s="284" t="s">
        <v>656</v>
      </c>
      <c r="I49" s="19"/>
      <c r="J49" s="10" t="s">
        <v>0</v>
      </c>
      <c r="K49" s="10" t="s">
        <v>18</v>
      </c>
      <c r="L49" s="10" t="s">
        <v>18</v>
      </c>
    </row>
    <row r="50" spans="2:27" ht="15" customHeight="1" x14ac:dyDescent="0.3">
      <c r="B50" s="499"/>
      <c r="C50" s="551"/>
      <c r="D50" s="17"/>
      <c r="E50" s="518"/>
      <c r="F50" s="523"/>
      <c r="G50" s="517"/>
      <c r="H50" s="284" t="s">
        <v>657</v>
      </c>
      <c r="I50" s="19"/>
      <c r="J50" s="10" t="s">
        <v>18</v>
      </c>
      <c r="K50" s="10" t="s">
        <v>0</v>
      </c>
      <c r="L50" s="10" t="s">
        <v>0</v>
      </c>
    </row>
    <row r="51" spans="2:27" ht="15" customHeight="1" x14ac:dyDescent="0.3">
      <c r="B51" s="499"/>
      <c r="C51" s="551"/>
      <c r="D51" s="17"/>
      <c r="E51" s="518"/>
      <c r="F51" s="524"/>
      <c r="G51" s="242" t="s">
        <v>658</v>
      </c>
      <c r="H51" s="284" t="s">
        <v>659</v>
      </c>
      <c r="I51" s="19"/>
      <c r="J51" s="10" t="s">
        <v>18</v>
      </c>
      <c r="K51" s="10" t="s">
        <v>0</v>
      </c>
      <c r="L51" s="10" t="s">
        <v>0</v>
      </c>
    </row>
    <row r="52" spans="2:27" ht="15" customHeight="1" x14ac:dyDescent="0.3">
      <c r="B52" s="499"/>
      <c r="C52" s="551"/>
      <c r="D52" s="17"/>
      <c r="E52" s="21"/>
      <c r="F52" s="247"/>
      <c r="G52" s="241" t="s">
        <v>623</v>
      </c>
      <c r="H52" s="247"/>
      <c r="I52" s="22"/>
      <c r="J52" s="23"/>
      <c r="K52" s="24"/>
      <c r="L52" s="24"/>
    </row>
    <row r="53" spans="2:27" ht="15" customHeight="1" x14ac:dyDescent="0.3">
      <c r="B53" s="499"/>
      <c r="C53" s="551"/>
      <c r="E53" s="557" t="s">
        <v>96</v>
      </c>
      <c r="F53" s="556" t="s">
        <v>729</v>
      </c>
      <c r="G53" s="243" t="s">
        <v>617</v>
      </c>
      <c r="H53" s="280" t="s">
        <v>730</v>
      </c>
      <c r="J53" s="10" t="s">
        <v>0</v>
      </c>
      <c r="K53" s="10" t="s">
        <v>0</v>
      </c>
      <c r="L53" s="10" t="s">
        <v>0</v>
      </c>
    </row>
    <row r="54" spans="2:27" ht="15" customHeight="1" x14ac:dyDescent="0.3">
      <c r="B54" s="499"/>
      <c r="C54" s="551"/>
      <c r="E54" s="558"/>
      <c r="F54" s="524"/>
      <c r="G54" s="240" t="s">
        <v>619</v>
      </c>
      <c r="H54" s="281" t="s">
        <v>731</v>
      </c>
      <c r="J54" s="10" t="s">
        <v>0</v>
      </c>
      <c r="K54" s="10" t="s">
        <v>0</v>
      </c>
      <c r="L54" s="10" t="s">
        <v>0</v>
      </c>
    </row>
    <row r="55" spans="2:27" ht="15" customHeight="1" x14ac:dyDescent="0.3">
      <c r="B55" s="499"/>
      <c r="C55" s="551"/>
      <c r="E55" s="14"/>
      <c r="F55" s="14"/>
      <c r="G55" s="106" t="s">
        <v>5</v>
      </c>
      <c r="H55" s="14"/>
    </row>
    <row r="56" spans="2:27" ht="15" customHeight="1" x14ac:dyDescent="0.3">
      <c r="B56" s="499"/>
      <c r="C56" s="551"/>
      <c r="E56" s="229" t="s">
        <v>102</v>
      </c>
      <c r="F56" s="228" t="s">
        <v>686</v>
      </c>
      <c r="G56" s="243" t="s">
        <v>617</v>
      </c>
      <c r="H56" s="281" t="s">
        <v>664</v>
      </c>
      <c r="J56" s="10" t="s">
        <v>0</v>
      </c>
      <c r="K56" s="10" t="s">
        <v>0</v>
      </c>
      <c r="L56" s="10" t="s">
        <v>0</v>
      </c>
    </row>
    <row r="57" spans="2:27" ht="15" customHeight="1" x14ac:dyDescent="0.3">
      <c r="B57" s="499"/>
      <c r="C57" s="551"/>
      <c r="E57" s="14"/>
      <c r="F57" s="14"/>
      <c r="G57" s="106" t="s">
        <v>5</v>
      </c>
      <c r="H57" s="14"/>
      <c r="J57" s="41"/>
      <c r="K57" s="41"/>
      <c r="L57" s="41"/>
    </row>
    <row r="58" spans="2:27" ht="15" customHeight="1" x14ac:dyDescent="0.3">
      <c r="B58" s="499"/>
      <c r="C58" s="551"/>
      <c r="E58" s="518" t="s">
        <v>101</v>
      </c>
      <c r="F58" s="519" t="s">
        <v>696</v>
      </c>
      <c r="G58" s="243" t="s">
        <v>617</v>
      </c>
      <c r="H58" s="281" t="s">
        <v>756</v>
      </c>
      <c r="J58" s="10" t="s">
        <v>0</v>
      </c>
      <c r="K58" s="10" t="s">
        <v>0</v>
      </c>
      <c r="L58" s="10" t="s">
        <v>0</v>
      </c>
    </row>
    <row r="59" spans="2:27" ht="27.6" x14ac:dyDescent="0.3">
      <c r="B59" s="499"/>
      <c r="C59" s="551"/>
      <c r="E59" s="518"/>
      <c r="F59" s="519"/>
      <c r="G59" s="243" t="s">
        <v>667</v>
      </c>
      <c r="H59" s="288" t="s">
        <v>737</v>
      </c>
      <c r="J59" s="10" t="s">
        <v>1</v>
      </c>
      <c r="K59" s="10" t="s">
        <v>1</v>
      </c>
      <c r="L59" s="10" t="s">
        <v>1</v>
      </c>
    </row>
    <row r="60" spans="2:27" ht="16.2" x14ac:dyDescent="0.3">
      <c r="B60" s="498"/>
      <c r="C60" s="552"/>
      <c r="E60" s="518"/>
      <c r="F60" s="519"/>
      <c r="G60" s="243" t="s">
        <v>738</v>
      </c>
      <c r="H60" s="281" t="s">
        <v>739</v>
      </c>
      <c r="J60" s="10" t="s">
        <v>1</v>
      </c>
      <c r="K60" s="10" t="s">
        <v>1</v>
      </c>
      <c r="L60" s="10" t="s">
        <v>1</v>
      </c>
    </row>
    <row r="61" spans="2:27" ht="15" customHeight="1" x14ac:dyDescent="0.3">
      <c r="B61" s="26"/>
      <c r="C61" s="17"/>
      <c r="E61" s="248" t="s">
        <v>690</v>
      </c>
      <c r="F61" s="157"/>
      <c r="G61" s="248"/>
      <c r="H61" s="248"/>
      <c r="I61" s="156"/>
      <c r="J61" s="255" t="s">
        <v>698</v>
      </c>
      <c r="K61" s="258"/>
      <c r="L61" s="92"/>
      <c r="O61" s="68"/>
      <c r="P61" s="68"/>
      <c r="Q61" s="68"/>
      <c r="R61" s="68"/>
      <c r="S61" s="68"/>
      <c r="T61" s="68"/>
      <c r="U61" s="68"/>
      <c r="V61" s="68"/>
      <c r="W61" s="68"/>
      <c r="X61" s="68"/>
      <c r="Y61" s="68"/>
      <c r="Z61" s="68"/>
      <c r="AA61" s="68"/>
    </row>
    <row r="62" spans="2:27" ht="15" customHeight="1" x14ac:dyDescent="0.3">
      <c r="B62" s="26"/>
      <c r="C62" s="17"/>
      <c r="E62" s="248" t="s">
        <v>740</v>
      </c>
      <c r="F62" s="157"/>
      <c r="G62" s="248"/>
      <c r="H62" s="248"/>
      <c r="I62" s="156"/>
      <c r="J62" s="255" t="s">
        <v>741</v>
      </c>
      <c r="K62" s="258"/>
      <c r="L62" s="92"/>
      <c r="O62" s="68"/>
      <c r="P62" s="68"/>
      <c r="Q62" s="68"/>
      <c r="R62" s="68"/>
      <c r="S62" s="68"/>
      <c r="T62" s="68"/>
      <c r="U62" s="68"/>
      <c r="V62" s="68"/>
      <c r="W62" s="68"/>
      <c r="X62" s="68"/>
      <c r="Y62" s="68"/>
      <c r="Z62" s="68"/>
      <c r="AA62" s="68"/>
    </row>
    <row r="63" spans="2:27" ht="15" customHeight="1" thickBot="1" x14ac:dyDescent="0.35">
      <c r="E63" s="6"/>
      <c r="F63" s="6"/>
      <c r="G63" s="6"/>
      <c r="H63" s="6"/>
      <c r="I63" s="6"/>
      <c r="J63" s="6"/>
    </row>
    <row r="64" spans="2:27" ht="15" customHeight="1" thickTop="1" x14ac:dyDescent="0.3">
      <c r="B64" s="80"/>
      <c r="C64" s="80"/>
      <c r="D64" s="80"/>
      <c r="E64" s="80"/>
      <c r="F64" s="80"/>
      <c r="G64" s="80"/>
      <c r="H64" s="80"/>
      <c r="I64" s="80"/>
      <c r="J64" s="80"/>
      <c r="K64" s="80"/>
      <c r="L64" s="80"/>
      <c r="M64" s="80"/>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H11:H14"/>
    <mergeCell ref="J11:L11"/>
    <mergeCell ref="J12:L12"/>
    <mergeCell ref="B16:B18"/>
    <mergeCell ref="C16:F18"/>
    <mergeCell ref="B20:B23"/>
    <mergeCell ref="C20:F23"/>
    <mergeCell ref="A1:G1"/>
    <mergeCell ref="B11:F14"/>
    <mergeCell ref="G11:G14"/>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39" display="Return to the applicable product list" xr:uid="{00000000-0004-0000-1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rgb="FF00B0F0"/>
  </sheetPr>
  <dimension ref="A1:AA9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70" t="s">
        <v>693</v>
      </c>
      <c r="B1" s="571"/>
      <c r="C1" s="571"/>
      <c r="D1" s="571"/>
      <c r="E1" s="571"/>
      <c r="F1" s="571"/>
      <c r="G1" s="572"/>
      <c r="J1" s="3"/>
      <c r="K1" s="4"/>
      <c r="L1" s="4"/>
      <c r="M1" s="4"/>
    </row>
    <row r="2" spans="1:15" ht="27.6" thickBot="1" x14ac:dyDescent="0.55000000000000004">
      <c r="A2" s="5" t="s">
        <v>519</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760</v>
      </c>
      <c r="C8" s="9"/>
      <c r="D8" s="9"/>
      <c r="E8" s="9"/>
      <c r="F8" s="8"/>
      <c r="G8" s="8"/>
    </row>
    <row r="9" spans="1:15" ht="17.25" customHeight="1" x14ac:dyDescent="0.3">
      <c r="A9" s="8"/>
      <c r="B9" s="39" t="s">
        <v>759</v>
      </c>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80"/>
    </row>
    <row r="12" spans="1:15" ht="30" x14ac:dyDescent="0.3">
      <c r="B12" s="469"/>
      <c r="C12" s="470"/>
      <c r="D12" s="470"/>
      <c r="E12" s="470"/>
      <c r="F12" s="471"/>
      <c r="G12" s="476"/>
      <c r="H12" s="476"/>
      <c r="I12" s="93"/>
      <c r="J12" s="481" t="s">
        <v>681</v>
      </c>
      <c r="K12" s="482"/>
      <c r="L12" s="483"/>
      <c r="O12" s="97" t="s">
        <v>141</v>
      </c>
    </row>
    <row r="13" spans="1:15" ht="16.2" x14ac:dyDescent="0.3">
      <c r="B13" s="469"/>
      <c r="C13" s="470"/>
      <c r="D13" s="470"/>
      <c r="E13" s="470"/>
      <c r="F13" s="471"/>
      <c r="G13" s="476"/>
      <c r="H13" s="476"/>
      <c r="I13" s="93"/>
      <c r="J13" s="99">
        <v>20</v>
      </c>
      <c r="K13" s="99">
        <v>30</v>
      </c>
      <c r="L13" s="99">
        <v>40</v>
      </c>
    </row>
    <row r="14" spans="1:15" x14ac:dyDescent="0.3">
      <c r="B14" s="472"/>
      <c r="C14" s="473"/>
      <c r="D14" s="473"/>
      <c r="E14" s="473"/>
      <c r="F14" s="474"/>
      <c r="G14" s="477"/>
      <c r="H14" s="477"/>
      <c r="I14" s="1"/>
      <c r="J14" s="98" t="s">
        <v>379</v>
      </c>
      <c r="K14" s="98" t="s">
        <v>380</v>
      </c>
      <c r="L14" s="98" t="s">
        <v>381</v>
      </c>
    </row>
    <row r="15" spans="1:15" ht="15" customHeight="1" x14ac:dyDescent="0.3">
      <c r="A15" s="11"/>
      <c r="B15" s="12"/>
      <c r="C15" s="13"/>
      <c r="D15" s="13"/>
      <c r="E15" s="12"/>
      <c r="F15" s="12"/>
      <c r="G15" s="14"/>
      <c r="H15" s="15"/>
      <c r="I15" s="13"/>
      <c r="J15" s="16"/>
      <c r="K15" s="16"/>
      <c r="L15" s="16"/>
    </row>
    <row r="16" spans="1:15" ht="15" customHeight="1" x14ac:dyDescent="0.3">
      <c r="B16" s="497" t="s">
        <v>223</v>
      </c>
      <c r="C16" s="529" t="s">
        <v>606</v>
      </c>
      <c r="D16" s="530"/>
      <c r="E16" s="530"/>
      <c r="F16" s="531"/>
      <c r="G16" s="243" t="s">
        <v>617</v>
      </c>
      <c r="H16" s="31" t="s">
        <v>13</v>
      </c>
      <c r="I16" s="29"/>
      <c r="J16" s="34" t="s">
        <v>0</v>
      </c>
      <c r="K16" s="34" t="s">
        <v>0</v>
      </c>
      <c r="L16" s="34" t="s">
        <v>0</v>
      </c>
    </row>
    <row r="17" spans="2:12" ht="15" customHeight="1" x14ac:dyDescent="0.3">
      <c r="B17" s="499"/>
      <c r="C17" s="532"/>
      <c r="D17" s="533"/>
      <c r="E17" s="533"/>
      <c r="F17" s="534"/>
      <c r="G17" s="240" t="s">
        <v>619</v>
      </c>
      <c r="H17" s="31" t="s">
        <v>14</v>
      </c>
      <c r="I17" s="29"/>
      <c r="J17" s="10" t="s">
        <v>0</v>
      </c>
      <c r="K17" s="10" t="s">
        <v>0</v>
      </c>
      <c r="L17" s="10" t="s">
        <v>0</v>
      </c>
    </row>
    <row r="18" spans="2:12" ht="15" customHeight="1" x14ac:dyDescent="0.3">
      <c r="B18" s="498"/>
      <c r="C18" s="535"/>
      <c r="D18" s="536"/>
      <c r="E18" s="536"/>
      <c r="F18" s="537"/>
      <c r="G18" s="240" t="s">
        <v>621</v>
      </c>
      <c r="H18" s="18" t="s">
        <v>15</v>
      </c>
      <c r="I18" s="29"/>
      <c r="J18" s="10" t="s">
        <v>0</v>
      </c>
      <c r="K18" s="10" t="s">
        <v>0</v>
      </c>
      <c r="L18" s="10" t="s">
        <v>0</v>
      </c>
    </row>
    <row r="19" spans="2:12" ht="15" customHeight="1" x14ac:dyDescent="0.3">
      <c r="B19" s="32"/>
      <c r="C19" s="15"/>
      <c r="D19" s="17"/>
      <c r="E19" s="15"/>
      <c r="F19" s="15"/>
      <c r="G19" s="106" t="s">
        <v>5</v>
      </c>
      <c r="H19" s="14"/>
      <c r="I19" s="22"/>
      <c r="J19" s="23"/>
      <c r="K19" s="33"/>
      <c r="L19" s="33"/>
    </row>
    <row r="20" spans="2:12" ht="15" customHeight="1" x14ac:dyDescent="0.3">
      <c r="B20" s="497" t="s">
        <v>224</v>
      </c>
      <c r="C20" s="502" t="s">
        <v>607</v>
      </c>
      <c r="D20" s="503"/>
      <c r="E20" s="503"/>
      <c r="F20" s="504"/>
      <c r="G20" s="102" t="s">
        <v>97</v>
      </c>
      <c r="H20" s="25" t="s">
        <v>17</v>
      </c>
      <c r="I20" s="19"/>
      <c r="J20" s="34" t="s">
        <v>0</v>
      </c>
      <c r="K20" s="34" t="s">
        <v>18</v>
      </c>
      <c r="L20" s="34" t="s">
        <v>18</v>
      </c>
    </row>
    <row r="21" spans="2:12" ht="15" customHeight="1" x14ac:dyDescent="0.3">
      <c r="B21" s="499"/>
      <c r="C21" s="505"/>
      <c r="D21" s="506"/>
      <c r="E21" s="506"/>
      <c r="F21" s="507"/>
      <c r="G21" s="101" t="s">
        <v>112</v>
      </c>
      <c r="H21" s="25" t="s">
        <v>19</v>
      </c>
      <c r="I21" s="19"/>
      <c r="J21" s="34" t="s">
        <v>0</v>
      </c>
      <c r="K21" s="34" t="s">
        <v>0</v>
      </c>
      <c r="L21" s="34" t="s">
        <v>0</v>
      </c>
    </row>
    <row r="22" spans="2:12" ht="15" customHeight="1" x14ac:dyDescent="0.3">
      <c r="B22" s="499"/>
      <c r="C22" s="505"/>
      <c r="D22" s="506"/>
      <c r="E22" s="506"/>
      <c r="F22" s="507"/>
      <c r="G22" s="101" t="s">
        <v>92</v>
      </c>
      <c r="H22" s="25" t="s">
        <v>20</v>
      </c>
      <c r="I22" s="19"/>
      <c r="J22" s="34" t="s">
        <v>18</v>
      </c>
      <c r="K22" s="34" t="s">
        <v>0</v>
      </c>
      <c r="L22" s="34" t="s">
        <v>0</v>
      </c>
    </row>
    <row r="23" spans="2:12" ht="15" customHeight="1" x14ac:dyDescent="0.3">
      <c r="B23" s="498"/>
      <c r="C23" s="508"/>
      <c r="D23" s="509"/>
      <c r="E23" s="509"/>
      <c r="F23" s="510"/>
      <c r="G23" s="102" t="s">
        <v>83</v>
      </c>
      <c r="H23" s="20" t="s">
        <v>21</v>
      </c>
      <c r="I23" s="19"/>
      <c r="J23" s="10" t="s">
        <v>18</v>
      </c>
      <c r="K23" s="10" t="s">
        <v>18</v>
      </c>
      <c r="L23" s="10" t="s">
        <v>0</v>
      </c>
    </row>
    <row r="24" spans="2:12" ht="15" customHeight="1" x14ac:dyDescent="0.3">
      <c r="B24" s="35"/>
      <c r="C24" s="15"/>
      <c r="D24" s="17"/>
      <c r="E24" s="15"/>
      <c r="F24" s="15"/>
      <c r="G24" s="106" t="s">
        <v>5</v>
      </c>
      <c r="H24" s="15"/>
      <c r="I24" s="22"/>
      <c r="J24" s="23"/>
      <c r="K24" s="16"/>
      <c r="L24" s="16"/>
    </row>
    <row r="25" spans="2:12" ht="15" customHeight="1" x14ac:dyDescent="0.3">
      <c r="B25" s="497" t="s">
        <v>225</v>
      </c>
      <c r="C25" s="520" t="s">
        <v>608</v>
      </c>
      <c r="D25" s="17"/>
      <c r="E25" s="518" t="s">
        <v>4</v>
      </c>
      <c r="F25" s="543" t="s">
        <v>641</v>
      </c>
      <c r="G25" s="243" t="s">
        <v>617</v>
      </c>
      <c r="H25" s="284" t="s">
        <v>636</v>
      </c>
      <c r="I25" s="19"/>
      <c r="J25" s="10" t="s">
        <v>0</v>
      </c>
      <c r="K25" s="10" t="s">
        <v>0</v>
      </c>
      <c r="L25" s="10" t="s">
        <v>0</v>
      </c>
    </row>
    <row r="26" spans="2:12" ht="15" customHeight="1" x14ac:dyDescent="0.3">
      <c r="B26" s="538"/>
      <c r="C26" s="521"/>
      <c r="D26" s="17"/>
      <c r="E26" s="518"/>
      <c r="F26" s="519"/>
      <c r="G26" s="243" t="s">
        <v>637</v>
      </c>
      <c r="H26" s="284" t="s">
        <v>638</v>
      </c>
      <c r="I26" s="19"/>
      <c r="J26" s="10" t="s">
        <v>0</v>
      </c>
      <c r="K26" s="10" t="s">
        <v>0</v>
      </c>
      <c r="L26" s="10" t="s">
        <v>0</v>
      </c>
    </row>
    <row r="27" spans="2:12" ht="15" customHeight="1" x14ac:dyDescent="0.3">
      <c r="B27" s="538"/>
      <c r="C27" s="521"/>
      <c r="D27" s="17"/>
      <c r="E27" s="518"/>
      <c r="F27" s="519"/>
      <c r="G27" s="242" t="s">
        <v>639</v>
      </c>
      <c r="H27" s="284" t="s">
        <v>640</v>
      </c>
      <c r="I27" s="19"/>
      <c r="J27" s="10" t="s">
        <v>18</v>
      </c>
      <c r="K27" s="10" t="s">
        <v>0</v>
      </c>
      <c r="L27" s="10" t="s">
        <v>0</v>
      </c>
    </row>
    <row r="28" spans="2:12" ht="15" customHeight="1" x14ac:dyDescent="0.3">
      <c r="B28" s="538"/>
      <c r="C28" s="521"/>
      <c r="D28" s="17"/>
      <c r="E28" s="14"/>
      <c r="F28" s="247"/>
      <c r="G28" s="241" t="s">
        <v>623</v>
      </c>
      <c r="H28" s="256"/>
      <c r="I28" s="22"/>
      <c r="J28" s="23"/>
      <c r="K28" s="16"/>
      <c r="L28" s="16"/>
    </row>
    <row r="29" spans="2:12" ht="15" customHeight="1" x14ac:dyDescent="0.3">
      <c r="B29" s="538"/>
      <c r="C29" s="521"/>
      <c r="D29" s="89"/>
      <c r="E29" s="518" t="s">
        <v>6</v>
      </c>
      <c r="F29" s="519" t="s">
        <v>720</v>
      </c>
      <c r="G29" s="243" t="s">
        <v>617</v>
      </c>
      <c r="H29" s="284" t="s">
        <v>704</v>
      </c>
      <c r="I29" s="19"/>
      <c r="J29" s="10" t="s">
        <v>0</v>
      </c>
      <c r="K29" s="10" t="s">
        <v>0</v>
      </c>
      <c r="L29" s="10" t="s">
        <v>0</v>
      </c>
    </row>
    <row r="30" spans="2:12" ht="15" customHeight="1" x14ac:dyDescent="0.3">
      <c r="B30" s="538"/>
      <c r="C30" s="521"/>
      <c r="D30" s="89"/>
      <c r="E30" s="518"/>
      <c r="F30" s="519"/>
      <c r="G30" s="239" t="s">
        <v>705</v>
      </c>
      <c r="H30" s="284" t="s">
        <v>706</v>
      </c>
      <c r="I30" s="19"/>
      <c r="J30" s="10" t="s">
        <v>0</v>
      </c>
      <c r="K30" s="10" t="s">
        <v>0</v>
      </c>
      <c r="L30" s="10" t="s">
        <v>0</v>
      </c>
    </row>
    <row r="31" spans="2:12" ht="15" customHeight="1" x14ac:dyDescent="0.3">
      <c r="B31" s="538"/>
      <c r="C31" s="521"/>
      <c r="D31" s="89"/>
      <c r="E31" s="518"/>
      <c r="F31" s="519"/>
      <c r="G31" s="239" t="s">
        <v>707</v>
      </c>
      <c r="H31" s="284" t="s">
        <v>708</v>
      </c>
      <c r="I31" s="19"/>
      <c r="J31" s="10" t="s">
        <v>0</v>
      </c>
      <c r="K31" s="10" t="s">
        <v>0</v>
      </c>
      <c r="L31" s="10" t="s">
        <v>0</v>
      </c>
    </row>
    <row r="32" spans="2:12" ht="15" customHeight="1" x14ac:dyDescent="0.3">
      <c r="B32" s="538"/>
      <c r="C32" s="521"/>
      <c r="D32" s="89"/>
      <c r="E32" s="518"/>
      <c r="F32" s="519"/>
      <c r="G32" s="242" t="s">
        <v>709</v>
      </c>
      <c r="H32" s="284" t="s">
        <v>710</v>
      </c>
      <c r="I32" s="19"/>
      <c r="J32" s="10" t="s">
        <v>0</v>
      </c>
      <c r="K32" s="10" t="s">
        <v>0</v>
      </c>
      <c r="L32" s="10" t="s">
        <v>0</v>
      </c>
    </row>
    <row r="33" spans="1:12" ht="15" customHeight="1" x14ac:dyDescent="0.3">
      <c r="B33" s="538"/>
      <c r="C33" s="521"/>
      <c r="D33" s="89"/>
      <c r="E33" s="518"/>
      <c r="F33" s="543" t="s">
        <v>719</v>
      </c>
      <c r="G33" s="239" t="s">
        <v>711</v>
      </c>
      <c r="H33" s="286" t="s">
        <v>712</v>
      </c>
      <c r="I33" s="19"/>
      <c r="J33" s="10" t="s">
        <v>0</v>
      </c>
      <c r="K33" s="10" t="s">
        <v>0</v>
      </c>
      <c r="L33" s="10" t="s">
        <v>0</v>
      </c>
    </row>
    <row r="34" spans="1:12" ht="15" customHeight="1" x14ac:dyDescent="0.3">
      <c r="B34" s="538"/>
      <c r="C34" s="521"/>
      <c r="D34" s="89"/>
      <c r="E34" s="518"/>
      <c r="F34" s="519"/>
      <c r="G34" s="239" t="s">
        <v>713</v>
      </c>
      <c r="H34" s="286" t="s">
        <v>714</v>
      </c>
      <c r="I34" s="19"/>
      <c r="J34" s="10" t="s">
        <v>0</v>
      </c>
      <c r="K34" s="10" t="s">
        <v>0</v>
      </c>
      <c r="L34" s="10" t="s">
        <v>0</v>
      </c>
    </row>
    <row r="35" spans="1:12" ht="15" customHeight="1" x14ac:dyDescent="0.3">
      <c r="B35" s="538"/>
      <c r="C35" s="521"/>
      <c r="D35" s="89"/>
      <c r="E35" s="518"/>
      <c r="F35" s="519"/>
      <c r="G35" s="239" t="s">
        <v>715</v>
      </c>
      <c r="H35" s="286" t="s">
        <v>716</v>
      </c>
      <c r="I35" s="19"/>
      <c r="J35" s="10" t="s">
        <v>0</v>
      </c>
      <c r="K35" s="10" t="s">
        <v>0</v>
      </c>
      <c r="L35" s="10" t="s">
        <v>0</v>
      </c>
    </row>
    <row r="36" spans="1:12" ht="15" customHeight="1" x14ac:dyDescent="0.3">
      <c r="B36" s="539"/>
      <c r="C36" s="522"/>
      <c r="D36" s="89"/>
      <c r="E36" s="518"/>
      <c r="F36" s="519"/>
      <c r="G36" s="239" t="s">
        <v>717</v>
      </c>
      <c r="H36" s="286" t="s">
        <v>718</v>
      </c>
      <c r="I36" s="19"/>
      <c r="J36" s="10" t="s">
        <v>0</v>
      </c>
      <c r="K36" s="10" t="s">
        <v>0</v>
      </c>
      <c r="L36" s="10" t="s">
        <v>0</v>
      </c>
    </row>
    <row r="37" spans="1:12" ht="15" customHeight="1" x14ac:dyDescent="0.5">
      <c r="A37" s="87"/>
      <c r="B37" s="88"/>
      <c r="C37" s="87"/>
      <c r="D37" s="87"/>
      <c r="E37" s="87"/>
      <c r="F37" s="87"/>
      <c r="G37" s="106" t="s">
        <v>5</v>
      </c>
      <c r="H37" s="11"/>
      <c r="J37" s="91"/>
      <c r="K37" s="91"/>
      <c r="L37" s="91"/>
    </row>
    <row r="38" spans="1:12" ht="15" customHeight="1" x14ac:dyDescent="0.3">
      <c r="B38" s="497" t="s">
        <v>226</v>
      </c>
      <c r="C38" s="550" t="s">
        <v>689</v>
      </c>
      <c r="D38" s="89"/>
      <c r="E38" s="557" t="s">
        <v>10</v>
      </c>
      <c r="F38" s="475" t="s">
        <v>724</v>
      </c>
      <c r="G38" s="243" t="s">
        <v>617</v>
      </c>
      <c r="H38" s="284" t="s">
        <v>725</v>
      </c>
      <c r="I38" s="19"/>
      <c r="J38" s="10" t="s">
        <v>0</v>
      </c>
      <c r="K38" s="10" t="s">
        <v>0</v>
      </c>
      <c r="L38" s="10" t="s">
        <v>0</v>
      </c>
    </row>
    <row r="39" spans="1:12" ht="15" customHeight="1" x14ac:dyDescent="0.3">
      <c r="B39" s="499"/>
      <c r="C39" s="551"/>
      <c r="D39" s="89"/>
      <c r="E39" s="558"/>
      <c r="F39" s="524"/>
      <c r="G39" s="246" t="s">
        <v>726</v>
      </c>
      <c r="H39" s="284" t="s">
        <v>727</v>
      </c>
      <c r="I39" s="19"/>
      <c r="J39" s="90" t="s">
        <v>0</v>
      </c>
      <c r="K39" s="90" t="s">
        <v>0</v>
      </c>
      <c r="L39" s="90" t="s">
        <v>0</v>
      </c>
    </row>
    <row r="40" spans="1:12" ht="15" customHeight="1" x14ac:dyDescent="0.3">
      <c r="B40" s="499"/>
      <c r="C40" s="551"/>
      <c r="D40" s="17"/>
      <c r="E40" s="14"/>
      <c r="F40" s="256"/>
      <c r="G40" s="241" t="s">
        <v>623</v>
      </c>
      <c r="H40" s="256"/>
      <c r="I40" s="22"/>
      <c r="J40" s="23"/>
      <c r="K40" s="24"/>
      <c r="L40" s="24"/>
    </row>
    <row r="41" spans="1:12" ht="15" customHeight="1" x14ac:dyDescent="0.3">
      <c r="B41" s="499"/>
      <c r="C41" s="551"/>
      <c r="D41" s="17"/>
      <c r="E41" s="518" t="s">
        <v>11</v>
      </c>
      <c r="F41" s="475" t="s">
        <v>687</v>
      </c>
      <c r="G41" s="243" t="s">
        <v>617</v>
      </c>
      <c r="H41" s="284" t="s">
        <v>643</v>
      </c>
      <c r="I41" s="19"/>
      <c r="J41" s="10" t="s">
        <v>0</v>
      </c>
      <c r="K41" s="10" t="s">
        <v>0</v>
      </c>
      <c r="L41" s="10" t="s">
        <v>0</v>
      </c>
    </row>
    <row r="42" spans="1:12" ht="15" customHeight="1" x14ac:dyDescent="0.3">
      <c r="B42" s="499"/>
      <c r="C42" s="551"/>
      <c r="D42" s="17"/>
      <c r="E42" s="518"/>
      <c r="F42" s="523"/>
      <c r="G42" s="242" t="s">
        <v>644</v>
      </c>
      <c r="H42" s="284" t="s">
        <v>645</v>
      </c>
      <c r="I42" s="19"/>
      <c r="J42" s="10" t="s">
        <v>0</v>
      </c>
      <c r="K42" s="10" t="s">
        <v>0</v>
      </c>
      <c r="L42" s="10" t="s">
        <v>0</v>
      </c>
    </row>
    <row r="43" spans="1:12" ht="15" customHeight="1" x14ac:dyDescent="0.3">
      <c r="B43" s="499"/>
      <c r="C43" s="551"/>
      <c r="D43" s="17"/>
      <c r="E43" s="518"/>
      <c r="F43" s="523"/>
      <c r="G43" s="242" t="s">
        <v>646</v>
      </c>
      <c r="H43" s="284" t="s">
        <v>647</v>
      </c>
      <c r="I43" s="19"/>
      <c r="J43" s="10" t="s">
        <v>0</v>
      </c>
      <c r="K43" s="10" t="s">
        <v>0</v>
      </c>
      <c r="L43" s="10" t="s">
        <v>0</v>
      </c>
    </row>
    <row r="44" spans="1:12" ht="15" customHeight="1" x14ac:dyDescent="0.3">
      <c r="B44" s="499"/>
      <c r="C44" s="551"/>
      <c r="D44" s="17"/>
      <c r="E44" s="518"/>
      <c r="F44" s="523"/>
      <c r="G44" s="242" t="s">
        <v>648</v>
      </c>
      <c r="H44" s="284" t="s">
        <v>649</v>
      </c>
      <c r="I44" s="19"/>
      <c r="J44" s="10" t="s">
        <v>18</v>
      </c>
      <c r="K44" s="10" t="s">
        <v>0</v>
      </c>
      <c r="L44" s="10" t="s">
        <v>0</v>
      </c>
    </row>
    <row r="45" spans="1:12" ht="15" customHeight="1" x14ac:dyDescent="0.3">
      <c r="B45" s="499"/>
      <c r="C45" s="551"/>
      <c r="D45" s="17"/>
      <c r="E45" s="518"/>
      <c r="F45" s="523"/>
      <c r="G45" s="243" t="s">
        <v>637</v>
      </c>
      <c r="H45" s="284" t="s">
        <v>650</v>
      </c>
      <c r="I45" s="19"/>
      <c r="J45" s="10" t="s">
        <v>0</v>
      </c>
      <c r="K45" s="10" t="s">
        <v>18</v>
      </c>
      <c r="L45" s="10" t="s">
        <v>18</v>
      </c>
    </row>
    <row r="46" spans="1:12" ht="15" customHeight="1" x14ac:dyDescent="0.3">
      <c r="B46" s="499"/>
      <c r="C46" s="551"/>
      <c r="D46" s="17"/>
      <c r="E46" s="518"/>
      <c r="F46" s="524"/>
      <c r="G46" s="242" t="s">
        <v>651</v>
      </c>
      <c r="H46" s="284" t="s">
        <v>652</v>
      </c>
      <c r="I46" s="19"/>
      <c r="J46" s="10" t="s">
        <v>0</v>
      </c>
      <c r="K46" s="10" t="s">
        <v>18</v>
      </c>
      <c r="L46" s="10" t="s">
        <v>18</v>
      </c>
    </row>
    <row r="47" spans="1:12" ht="15" customHeight="1" x14ac:dyDescent="0.3">
      <c r="B47" s="499"/>
      <c r="C47" s="551"/>
      <c r="D47" s="17"/>
      <c r="E47" s="21"/>
      <c r="F47" s="247"/>
      <c r="G47" s="241" t="s">
        <v>623</v>
      </c>
      <c r="H47" s="247"/>
      <c r="I47" s="22"/>
      <c r="J47" s="23"/>
      <c r="K47" s="24"/>
      <c r="L47" s="24"/>
    </row>
    <row r="48" spans="1:12" ht="15" customHeight="1" x14ac:dyDescent="0.3">
      <c r="B48" s="499"/>
      <c r="C48" s="551"/>
      <c r="D48" s="17"/>
      <c r="E48" s="518" t="s">
        <v>80</v>
      </c>
      <c r="F48" s="475" t="s">
        <v>653</v>
      </c>
      <c r="G48" s="243" t="s">
        <v>617</v>
      </c>
      <c r="H48" s="284" t="s">
        <v>654</v>
      </c>
      <c r="I48" s="19"/>
      <c r="J48" s="10" t="s">
        <v>0</v>
      </c>
      <c r="K48" s="10" t="s">
        <v>0</v>
      </c>
      <c r="L48" s="10" t="s">
        <v>0</v>
      </c>
    </row>
    <row r="49" spans="2:27" ht="15" customHeight="1" x14ac:dyDescent="0.3">
      <c r="B49" s="499"/>
      <c r="C49" s="551"/>
      <c r="D49" s="17"/>
      <c r="E49" s="518"/>
      <c r="F49" s="523"/>
      <c r="G49" s="516" t="s">
        <v>655</v>
      </c>
      <c r="H49" s="284" t="s">
        <v>656</v>
      </c>
      <c r="I49" s="19"/>
      <c r="J49" s="10" t="s">
        <v>0</v>
      </c>
      <c r="K49" s="10" t="s">
        <v>18</v>
      </c>
      <c r="L49" s="10" t="s">
        <v>18</v>
      </c>
    </row>
    <row r="50" spans="2:27" ht="15" customHeight="1" x14ac:dyDescent="0.3">
      <c r="B50" s="499"/>
      <c r="C50" s="551"/>
      <c r="D50" s="17"/>
      <c r="E50" s="518"/>
      <c r="F50" s="523"/>
      <c r="G50" s="517"/>
      <c r="H50" s="284" t="s">
        <v>657</v>
      </c>
      <c r="I50" s="19"/>
      <c r="J50" s="10" t="s">
        <v>18</v>
      </c>
      <c r="K50" s="10" t="s">
        <v>0</v>
      </c>
      <c r="L50" s="10" t="s">
        <v>0</v>
      </c>
    </row>
    <row r="51" spans="2:27" ht="15" customHeight="1" x14ac:dyDescent="0.3">
      <c r="B51" s="499"/>
      <c r="C51" s="551"/>
      <c r="D51" s="17"/>
      <c r="E51" s="518"/>
      <c r="F51" s="524"/>
      <c r="G51" s="242" t="s">
        <v>658</v>
      </c>
      <c r="H51" s="284" t="s">
        <v>659</v>
      </c>
      <c r="I51" s="19"/>
      <c r="J51" s="10" t="s">
        <v>18</v>
      </c>
      <c r="K51" s="10" t="s">
        <v>0</v>
      </c>
      <c r="L51" s="10" t="s">
        <v>0</v>
      </c>
    </row>
    <row r="52" spans="2:27" ht="15" customHeight="1" x14ac:dyDescent="0.3">
      <c r="B52" s="499"/>
      <c r="C52" s="551"/>
      <c r="D52" s="17"/>
      <c r="E52" s="21"/>
      <c r="F52" s="21"/>
      <c r="G52" s="106" t="s">
        <v>5</v>
      </c>
      <c r="H52" s="21"/>
      <c r="I52" s="22"/>
      <c r="J52" s="23"/>
      <c r="K52" s="24"/>
      <c r="L52" s="24"/>
    </row>
    <row r="53" spans="2:27" ht="15" customHeight="1" x14ac:dyDescent="0.3">
      <c r="B53" s="499"/>
      <c r="C53" s="551"/>
      <c r="E53" s="557" t="s">
        <v>96</v>
      </c>
      <c r="F53" s="556" t="s">
        <v>729</v>
      </c>
      <c r="G53" s="243" t="s">
        <v>617</v>
      </c>
      <c r="H53" s="280" t="s">
        <v>730</v>
      </c>
      <c r="J53" s="10" t="s">
        <v>0</v>
      </c>
      <c r="K53" s="10" t="s">
        <v>0</v>
      </c>
      <c r="L53" s="10" t="s">
        <v>0</v>
      </c>
    </row>
    <row r="54" spans="2:27" ht="15" customHeight="1" x14ac:dyDescent="0.3">
      <c r="B54" s="499"/>
      <c r="C54" s="551"/>
      <c r="E54" s="558"/>
      <c r="F54" s="524"/>
      <c r="G54" s="240" t="s">
        <v>619</v>
      </c>
      <c r="H54" s="281" t="s">
        <v>731</v>
      </c>
      <c r="J54" s="10" t="s">
        <v>0</v>
      </c>
      <c r="K54" s="10" t="s">
        <v>0</v>
      </c>
      <c r="L54" s="10" t="s">
        <v>0</v>
      </c>
    </row>
    <row r="55" spans="2:27" ht="15" customHeight="1" x14ac:dyDescent="0.3">
      <c r="B55" s="499"/>
      <c r="C55" s="551"/>
      <c r="E55" s="14"/>
      <c r="F55" s="14"/>
      <c r="G55" s="106" t="s">
        <v>5</v>
      </c>
      <c r="H55" s="14"/>
    </row>
    <row r="56" spans="2:27" ht="15" customHeight="1" x14ac:dyDescent="0.3">
      <c r="B56" s="499"/>
      <c r="C56" s="551"/>
      <c r="E56" s="229" t="s">
        <v>102</v>
      </c>
      <c r="F56" s="228" t="s">
        <v>686</v>
      </c>
      <c r="G56" s="243" t="s">
        <v>617</v>
      </c>
      <c r="H56" s="281" t="s">
        <v>664</v>
      </c>
      <c r="J56" s="10" t="s">
        <v>0</v>
      </c>
      <c r="K56" s="10" t="s">
        <v>0</v>
      </c>
      <c r="L56" s="10" t="s">
        <v>0</v>
      </c>
    </row>
    <row r="57" spans="2:27" ht="15" customHeight="1" x14ac:dyDescent="0.3">
      <c r="B57" s="499"/>
      <c r="C57" s="551"/>
      <c r="E57" s="14"/>
      <c r="F57" s="14"/>
      <c r="G57" s="106" t="s">
        <v>5</v>
      </c>
      <c r="H57" s="14"/>
      <c r="J57" s="41"/>
      <c r="K57" s="41"/>
      <c r="L57" s="41"/>
    </row>
    <row r="58" spans="2:27" ht="15" customHeight="1" x14ac:dyDescent="0.3">
      <c r="B58" s="499"/>
      <c r="C58" s="551"/>
      <c r="E58" s="518" t="s">
        <v>101</v>
      </c>
      <c r="F58" s="519" t="s">
        <v>696</v>
      </c>
      <c r="G58" s="243" t="s">
        <v>617</v>
      </c>
      <c r="H58" s="281" t="s">
        <v>773</v>
      </c>
      <c r="J58" s="10" t="s">
        <v>0</v>
      </c>
      <c r="K58" s="10" t="s">
        <v>0</v>
      </c>
      <c r="L58" s="10" t="s">
        <v>0</v>
      </c>
    </row>
    <row r="59" spans="2:27" ht="27.6" x14ac:dyDescent="0.3">
      <c r="B59" s="499"/>
      <c r="C59" s="551"/>
      <c r="E59" s="518"/>
      <c r="F59" s="519"/>
      <c r="G59" s="243" t="s">
        <v>667</v>
      </c>
      <c r="H59" s="288" t="s">
        <v>737</v>
      </c>
      <c r="J59" s="10" t="s">
        <v>1</v>
      </c>
      <c r="K59" s="10" t="s">
        <v>1</v>
      </c>
      <c r="L59" s="10" t="s">
        <v>1</v>
      </c>
    </row>
    <row r="60" spans="2:27" ht="16.2" x14ac:dyDescent="0.3">
      <c r="B60" s="498"/>
      <c r="C60" s="552"/>
      <c r="E60" s="518"/>
      <c r="F60" s="519"/>
      <c r="G60" s="243" t="s">
        <v>738</v>
      </c>
      <c r="H60" s="281" t="s">
        <v>777</v>
      </c>
      <c r="J60" s="10" t="s">
        <v>1</v>
      </c>
      <c r="K60" s="10" t="s">
        <v>1</v>
      </c>
      <c r="L60" s="10" t="s">
        <v>1</v>
      </c>
    </row>
    <row r="61" spans="2:27" ht="15" customHeight="1" x14ac:dyDescent="0.3">
      <c r="B61" s="26"/>
      <c r="C61" s="17"/>
      <c r="E61" s="248" t="s">
        <v>690</v>
      </c>
      <c r="F61" s="157"/>
      <c r="G61" s="248"/>
      <c r="H61" s="248"/>
      <c r="I61" s="156"/>
      <c r="J61" s="255" t="s">
        <v>698</v>
      </c>
      <c r="K61" s="258"/>
      <c r="L61" s="258"/>
      <c r="O61" s="68"/>
      <c r="P61" s="68"/>
      <c r="Q61" s="68"/>
      <c r="R61" s="68"/>
      <c r="S61" s="68"/>
      <c r="T61" s="68"/>
      <c r="U61" s="68"/>
      <c r="V61" s="68"/>
      <c r="W61" s="68"/>
      <c r="X61" s="68"/>
      <c r="Y61" s="68"/>
      <c r="Z61" s="68"/>
      <c r="AA61" s="68"/>
    </row>
    <row r="62" spans="2:27" ht="15" customHeight="1" x14ac:dyDescent="0.3">
      <c r="B62" s="26"/>
      <c r="C62" s="17"/>
      <c r="E62" s="248" t="s">
        <v>740</v>
      </c>
      <c r="F62" s="157"/>
      <c r="G62" s="248"/>
      <c r="H62" s="248"/>
      <c r="I62" s="156"/>
      <c r="J62" s="255" t="s">
        <v>741</v>
      </c>
      <c r="K62" s="258"/>
      <c r="L62" s="258"/>
      <c r="O62" s="68"/>
      <c r="P62" s="68"/>
      <c r="Q62" s="68"/>
      <c r="R62" s="68"/>
      <c r="S62" s="68"/>
      <c r="T62" s="68"/>
      <c r="U62" s="68"/>
      <c r="V62" s="68"/>
      <c r="W62" s="68"/>
      <c r="X62" s="68"/>
      <c r="Y62" s="68"/>
      <c r="Z62" s="68"/>
      <c r="AA62" s="68"/>
    </row>
    <row r="63" spans="2:27" ht="15" customHeight="1" thickBot="1" x14ac:dyDescent="0.35">
      <c r="E63" s="6"/>
      <c r="F63" s="6"/>
      <c r="G63" s="6"/>
      <c r="H63" s="6"/>
      <c r="I63" s="6"/>
      <c r="J63" s="6"/>
    </row>
    <row r="64" spans="2:27" ht="15" customHeight="1" thickTop="1" x14ac:dyDescent="0.3">
      <c r="B64" s="80"/>
      <c r="C64" s="80"/>
      <c r="D64" s="80"/>
      <c r="E64" s="80"/>
      <c r="F64" s="80"/>
      <c r="G64" s="80"/>
      <c r="H64" s="80"/>
      <c r="I64" s="80"/>
      <c r="J64" s="80"/>
      <c r="K64" s="80"/>
      <c r="L64" s="80"/>
      <c r="M64" s="80"/>
    </row>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30">
    <mergeCell ref="A1:G1"/>
    <mergeCell ref="B11:F14"/>
    <mergeCell ref="G11:G14"/>
    <mergeCell ref="H11:H14"/>
    <mergeCell ref="J11:L11"/>
    <mergeCell ref="J12:L12"/>
    <mergeCell ref="B16:B18"/>
    <mergeCell ref="C16:F18"/>
    <mergeCell ref="B20:B23"/>
    <mergeCell ref="C20:F23"/>
    <mergeCell ref="B25:B36"/>
    <mergeCell ref="C25:C36"/>
    <mergeCell ref="E25:E27"/>
    <mergeCell ref="F25:F27"/>
    <mergeCell ref="E29:E36"/>
    <mergeCell ref="F29:F32"/>
    <mergeCell ref="F33:F36"/>
    <mergeCell ref="B38:B60"/>
    <mergeCell ref="C38:C60"/>
    <mergeCell ref="E38:E39"/>
    <mergeCell ref="F38:F39"/>
    <mergeCell ref="E41:E46"/>
    <mergeCell ref="F41:F46"/>
    <mergeCell ref="E48:E51"/>
    <mergeCell ref="F48:F51"/>
    <mergeCell ref="G49:G50"/>
    <mergeCell ref="E53:E54"/>
    <mergeCell ref="F53:F54"/>
    <mergeCell ref="E58:E60"/>
    <mergeCell ref="F58:F60"/>
  </mergeCells>
  <phoneticPr fontId="2"/>
  <hyperlinks>
    <hyperlink ref="A1:G1" location="対象製品ﾘｽﾄ!B42" display="Return to the applicable product list"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N7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570" t="s">
        <v>693</v>
      </c>
      <c r="B1" s="571"/>
      <c r="C1" s="571"/>
      <c r="D1" s="571"/>
      <c r="E1" s="571"/>
      <c r="F1" s="571"/>
      <c r="G1" s="572"/>
      <c r="J1" s="3"/>
      <c r="K1" s="3"/>
      <c r="L1" s="3"/>
      <c r="M1" s="4"/>
    </row>
    <row r="2" spans="1:14" ht="27.6" thickBot="1" x14ac:dyDescent="0.55000000000000004">
      <c r="A2" s="5" t="s">
        <v>520</v>
      </c>
      <c r="B2" s="6"/>
      <c r="C2" s="6"/>
      <c r="D2" s="6"/>
      <c r="E2" s="6"/>
      <c r="F2" s="6"/>
      <c r="G2" s="6"/>
      <c r="H2" s="6"/>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39" t="s">
        <v>762</v>
      </c>
      <c r="C8" s="9"/>
      <c r="D8" s="9"/>
      <c r="E8" s="9"/>
      <c r="F8" s="8"/>
      <c r="G8" s="8"/>
    </row>
    <row r="9" spans="1:14" ht="17.25" customHeight="1" x14ac:dyDescent="0.3">
      <c r="A9" s="8"/>
      <c r="B9" s="39" t="s">
        <v>763</v>
      </c>
      <c r="C9" s="9"/>
      <c r="D9" s="9"/>
      <c r="E9" s="9"/>
      <c r="F9" s="8"/>
      <c r="G9" s="8"/>
    </row>
    <row r="10" spans="1:14" ht="17.25" customHeight="1" x14ac:dyDescent="0.3">
      <c r="A10" s="8"/>
      <c r="B10" s="8"/>
      <c r="C10" s="9"/>
      <c r="D10" s="9"/>
      <c r="E10" s="9"/>
      <c r="F10" s="8"/>
      <c r="G10" s="8"/>
    </row>
    <row r="11" spans="1:14" ht="31.8" x14ac:dyDescent="0.3">
      <c r="B11" s="466"/>
      <c r="C11" s="467"/>
      <c r="D11" s="467"/>
      <c r="E11" s="467"/>
      <c r="F11" s="468"/>
      <c r="G11" s="475" t="s">
        <v>603</v>
      </c>
      <c r="H11" s="475" t="s">
        <v>604</v>
      </c>
      <c r="I11" s="93"/>
      <c r="J11" s="478" t="s">
        <v>155</v>
      </c>
      <c r="K11" s="547"/>
      <c r="L11" s="548"/>
    </row>
    <row r="12" spans="1:14" ht="31.5" customHeight="1" x14ac:dyDescent="0.3">
      <c r="B12" s="469"/>
      <c r="C12" s="470"/>
      <c r="D12" s="470"/>
      <c r="E12" s="470"/>
      <c r="F12" s="471"/>
      <c r="G12" s="476"/>
      <c r="H12" s="476"/>
      <c r="I12" s="93"/>
      <c r="J12" s="481" t="s">
        <v>681</v>
      </c>
      <c r="K12" s="573"/>
      <c r="L12" s="574"/>
      <c r="N12" s="97" t="s">
        <v>141</v>
      </c>
    </row>
    <row r="13" spans="1:14" ht="16.2" x14ac:dyDescent="0.3">
      <c r="B13" s="469"/>
      <c r="C13" s="470"/>
      <c r="D13" s="470"/>
      <c r="E13" s="470"/>
      <c r="F13" s="471"/>
      <c r="G13" s="476"/>
      <c r="H13" s="476"/>
      <c r="I13" s="93"/>
      <c r="J13" s="99">
        <v>20</v>
      </c>
      <c r="K13" s="99">
        <v>30</v>
      </c>
      <c r="L13" s="99">
        <v>40</v>
      </c>
    </row>
    <row r="14" spans="1:14" x14ac:dyDescent="0.3">
      <c r="B14" s="472"/>
      <c r="C14" s="473"/>
      <c r="D14" s="473"/>
      <c r="E14" s="473"/>
      <c r="F14" s="474"/>
      <c r="G14" s="477"/>
      <c r="H14" s="477"/>
      <c r="I14" s="1"/>
      <c r="J14" s="98" t="s">
        <v>379</v>
      </c>
      <c r="K14" s="98" t="s">
        <v>380</v>
      </c>
      <c r="L14" s="98" t="s">
        <v>381</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86" t="s">
        <v>87</v>
      </c>
      <c r="C16" s="529" t="s">
        <v>700</v>
      </c>
      <c r="D16" s="530"/>
      <c r="E16" s="530"/>
      <c r="F16" s="531"/>
      <c r="G16" s="243" t="s">
        <v>617</v>
      </c>
      <c r="H16" s="280" t="s">
        <v>701</v>
      </c>
      <c r="I16" s="29"/>
      <c r="J16" s="34" t="s">
        <v>0</v>
      </c>
      <c r="K16" s="34" t="s">
        <v>0</v>
      </c>
      <c r="L16" s="34" t="s">
        <v>0</v>
      </c>
    </row>
    <row r="17" spans="1:12" ht="20.100000000000001" customHeight="1" x14ac:dyDescent="0.3">
      <c r="B17" s="487"/>
      <c r="C17" s="535"/>
      <c r="D17" s="536"/>
      <c r="E17" s="536"/>
      <c r="F17" s="537"/>
      <c r="G17" s="240" t="s">
        <v>702</v>
      </c>
      <c r="H17" s="281" t="s">
        <v>700</v>
      </c>
      <c r="I17" s="29"/>
      <c r="J17" s="10" t="s">
        <v>0</v>
      </c>
      <c r="K17" s="10" t="s">
        <v>0</v>
      </c>
      <c r="L17" s="10" t="s">
        <v>0</v>
      </c>
    </row>
    <row r="18" spans="1:12" ht="20.100000000000001" customHeight="1" x14ac:dyDescent="0.3">
      <c r="A18" s="11"/>
      <c r="B18" s="85"/>
      <c r="C18" s="13"/>
      <c r="D18" s="13"/>
      <c r="E18" s="12"/>
      <c r="F18" s="12"/>
      <c r="G18" s="106" t="s">
        <v>5</v>
      </c>
      <c r="H18" s="12"/>
      <c r="I18" s="13"/>
      <c r="J18" s="16"/>
      <c r="K18" s="16"/>
      <c r="L18" s="16"/>
    </row>
    <row r="19" spans="1:12" ht="20.100000000000001" customHeight="1" x14ac:dyDescent="0.3">
      <c r="B19" s="497" t="s">
        <v>88</v>
      </c>
      <c r="C19" s="529" t="s">
        <v>606</v>
      </c>
      <c r="D19" s="530"/>
      <c r="E19" s="530"/>
      <c r="F19" s="531"/>
      <c r="G19" s="243" t="s">
        <v>617</v>
      </c>
      <c r="H19" s="31" t="s">
        <v>13</v>
      </c>
      <c r="I19" s="29"/>
      <c r="J19" s="34" t="s">
        <v>0</v>
      </c>
      <c r="K19" s="34" t="s">
        <v>0</v>
      </c>
      <c r="L19" s="34" t="s">
        <v>0</v>
      </c>
    </row>
    <row r="20" spans="1:12" ht="20.100000000000001" customHeight="1" x14ac:dyDescent="0.3">
      <c r="B20" s="499"/>
      <c r="C20" s="532"/>
      <c r="D20" s="533"/>
      <c r="E20" s="533"/>
      <c r="F20" s="534"/>
      <c r="G20" s="240" t="s">
        <v>619</v>
      </c>
      <c r="H20" s="31" t="s">
        <v>14</v>
      </c>
      <c r="I20" s="29"/>
      <c r="J20" s="10" t="s">
        <v>0</v>
      </c>
      <c r="K20" s="10" t="s">
        <v>0</v>
      </c>
      <c r="L20" s="10" t="s">
        <v>0</v>
      </c>
    </row>
    <row r="21" spans="1:12" ht="20.100000000000001" customHeight="1" x14ac:dyDescent="0.3">
      <c r="B21" s="498"/>
      <c r="C21" s="535"/>
      <c r="D21" s="536"/>
      <c r="E21" s="536"/>
      <c r="F21" s="537"/>
      <c r="G21" s="240" t="s">
        <v>621</v>
      </c>
      <c r="H21" s="18" t="s">
        <v>15</v>
      </c>
      <c r="I21" s="29"/>
      <c r="J21" s="10" t="s">
        <v>0</v>
      </c>
      <c r="K21" s="10" t="s">
        <v>0</v>
      </c>
      <c r="L21" s="10" t="s">
        <v>0</v>
      </c>
    </row>
    <row r="22" spans="1:12" ht="20.100000000000001" customHeight="1" x14ac:dyDescent="0.3">
      <c r="B22" s="32"/>
      <c r="C22" s="15"/>
      <c r="D22" s="17"/>
      <c r="E22" s="15"/>
      <c r="F22" s="15"/>
      <c r="G22" s="106" t="s">
        <v>5</v>
      </c>
      <c r="H22" s="14"/>
      <c r="I22" s="22"/>
      <c r="J22" s="23"/>
      <c r="K22" s="33"/>
      <c r="L22" s="33"/>
    </row>
    <row r="23" spans="1:12" ht="20.100000000000001" customHeight="1" x14ac:dyDescent="0.3">
      <c r="B23" s="497" t="s">
        <v>90</v>
      </c>
      <c r="C23" s="502" t="s">
        <v>607</v>
      </c>
      <c r="D23" s="503"/>
      <c r="E23" s="503"/>
      <c r="F23" s="504"/>
      <c r="G23" s="102" t="s">
        <v>97</v>
      </c>
      <c r="H23" s="86" t="s">
        <v>17</v>
      </c>
      <c r="I23" s="19"/>
      <c r="J23" s="34" t="s">
        <v>0</v>
      </c>
      <c r="K23" s="34" t="s">
        <v>18</v>
      </c>
      <c r="L23" s="34" t="s">
        <v>18</v>
      </c>
    </row>
    <row r="24" spans="1:12" ht="20.100000000000001" customHeight="1" x14ac:dyDescent="0.3">
      <c r="B24" s="499"/>
      <c r="C24" s="505"/>
      <c r="D24" s="506"/>
      <c r="E24" s="506"/>
      <c r="F24" s="507"/>
      <c r="G24" s="101" t="s">
        <v>112</v>
      </c>
      <c r="H24" s="86" t="s">
        <v>19</v>
      </c>
      <c r="I24" s="19"/>
      <c r="J24" s="34" t="s">
        <v>0</v>
      </c>
      <c r="K24" s="34" t="s">
        <v>0</v>
      </c>
      <c r="L24" s="34" t="s">
        <v>0</v>
      </c>
    </row>
    <row r="25" spans="1:12" ht="20.100000000000001" customHeight="1" x14ac:dyDescent="0.3">
      <c r="B25" s="499"/>
      <c r="C25" s="505"/>
      <c r="D25" s="506"/>
      <c r="E25" s="506"/>
      <c r="F25" s="507"/>
      <c r="G25" s="101" t="s">
        <v>92</v>
      </c>
      <c r="H25" s="86" t="s">
        <v>20</v>
      </c>
      <c r="I25" s="19"/>
      <c r="J25" s="34" t="s">
        <v>18</v>
      </c>
      <c r="K25" s="34" t="s">
        <v>0</v>
      </c>
      <c r="L25" s="34" t="s">
        <v>0</v>
      </c>
    </row>
    <row r="26" spans="1:12" ht="20.100000000000001" customHeight="1" x14ac:dyDescent="0.3">
      <c r="B26" s="498"/>
      <c r="C26" s="508"/>
      <c r="D26" s="509"/>
      <c r="E26" s="509"/>
      <c r="F26" s="510"/>
      <c r="G26" s="101" t="s">
        <v>83</v>
      </c>
      <c r="H26" s="86" t="s">
        <v>21</v>
      </c>
      <c r="I26" s="19"/>
      <c r="J26" s="10" t="s">
        <v>18</v>
      </c>
      <c r="K26" s="10" t="s">
        <v>18</v>
      </c>
      <c r="L26" s="10" t="s">
        <v>0</v>
      </c>
    </row>
    <row r="27" spans="1:12" ht="20.100000000000001" customHeight="1" x14ac:dyDescent="0.3">
      <c r="B27" s="85"/>
      <c r="C27" s="12"/>
      <c r="D27" s="17"/>
      <c r="E27" s="15"/>
      <c r="F27" s="15"/>
      <c r="G27" s="106" t="s">
        <v>5</v>
      </c>
      <c r="H27" s="14"/>
      <c r="I27" s="22"/>
      <c r="J27" s="23"/>
      <c r="K27" s="16"/>
      <c r="L27" s="16"/>
    </row>
    <row r="28" spans="1:12" ht="20.100000000000001" customHeight="1" x14ac:dyDescent="0.3">
      <c r="B28" s="577" t="s">
        <v>86</v>
      </c>
      <c r="C28" s="578"/>
      <c r="D28" s="89"/>
      <c r="E28" s="557" t="s">
        <v>4</v>
      </c>
      <c r="F28" s="490" t="s">
        <v>764</v>
      </c>
      <c r="G28" s="100" t="s">
        <v>290</v>
      </c>
      <c r="H28" s="289" t="s">
        <v>294</v>
      </c>
      <c r="I28" s="19"/>
      <c r="J28" s="10" t="s">
        <v>0</v>
      </c>
      <c r="K28" s="10" t="s">
        <v>0</v>
      </c>
      <c r="L28" s="10" t="s">
        <v>0</v>
      </c>
    </row>
    <row r="29" spans="1:12" ht="20.100000000000001" customHeight="1" x14ac:dyDescent="0.3">
      <c r="B29" s="579"/>
      <c r="C29" s="580"/>
      <c r="D29" s="89"/>
      <c r="E29" s="575"/>
      <c r="F29" s="491"/>
      <c r="G29" s="100" t="s">
        <v>291</v>
      </c>
      <c r="H29" s="289" t="s">
        <v>295</v>
      </c>
      <c r="I29" s="19"/>
      <c r="J29" s="10" t="s">
        <v>0</v>
      </c>
      <c r="K29" s="10" t="s">
        <v>0</v>
      </c>
      <c r="L29" s="10" t="s">
        <v>0</v>
      </c>
    </row>
    <row r="30" spans="1:12" ht="20.100000000000001" customHeight="1" x14ac:dyDescent="0.3">
      <c r="B30" s="579"/>
      <c r="C30" s="580"/>
      <c r="D30" s="89"/>
      <c r="E30" s="575"/>
      <c r="F30" s="491"/>
      <c r="G30" s="100" t="s">
        <v>292</v>
      </c>
      <c r="H30" s="289" t="s">
        <v>296</v>
      </c>
      <c r="I30" s="19"/>
      <c r="J30" s="10" t="s">
        <v>0</v>
      </c>
      <c r="K30" s="10" t="s">
        <v>0</v>
      </c>
      <c r="L30" s="10" t="s">
        <v>0</v>
      </c>
    </row>
    <row r="31" spans="1:12" ht="20.100000000000001" customHeight="1" x14ac:dyDescent="0.3">
      <c r="B31" s="581"/>
      <c r="C31" s="582"/>
      <c r="D31" s="89"/>
      <c r="E31" s="558"/>
      <c r="F31" s="491"/>
      <c r="G31" s="100" t="s">
        <v>293</v>
      </c>
      <c r="H31" s="289" t="s">
        <v>297</v>
      </c>
      <c r="I31" s="19"/>
      <c r="J31" s="10" t="s">
        <v>0</v>
      </c>
      <c r="K31" s="10" t="s">
        <v>0</v>
      </c>
      <c r="L31" s="10" t="s">
        <v>0</v>
      </c>
    </row>
    <row r="32" spans="1:12" ht="20.100000000000001" customHeight="1" x14ac:dyDescent="0.5">
      <c r="A32" s="87"/>
      <c r="B32" s="88"/>
      <c r="C32" s="87"/>
      <c r="D32" s="87"/>
      <c r="E32" s="87"/>
      <c r="F32" s="87"/>
      <c r="G32" s="106" t="s">
        <v>5</v>
      </c>
      <c r="H32" s="11"/>
      <c r="J32" s="41"/>
      <c r="K32" s="41"/>
      <c r="L32" s="41"/>
    </row>
    <row r="33" spans="1:13" ht="20.100000000000001" customHeight="1" x14ac:dyDescent="0.3">
      <c r="B33" s="497" t="s">
        <v>95</v>
      </c>
      <c r="C33" s="550" t="s">
        <v>689</v>
      </c>
      <c r="D33" s="89"/>
      <c r="E33" s="557" t="s">
        <v>6</v>
      </c>
      <c r="F33" s="475" t="s">
        <v>724</v>
      </c>
      <c r="G33" s="243" t="s">
        <v>617</v>
      </c>
      <c r="H33" s="284" t="s">
        <v>725</v>
      </c>
      <c r="I33" s="19"/>
      <c r="J33" s="10" t="s">
        <v>0</v>
      </c>
      <c r="K33" s="10" t="s">
        <v>0</v>
      </c>
      <c r="L33" s="10" t="s">
        <v>0</v>
      </c>
    </row>
    <row r="34" spans="1:13" ht="20.100000000000001" customHeight="1" x14ac:dyDescent="0.3">
      <c r="B34" s="538"/>
      <c r="C34" s="551"/>
      <c r="D34" s="89"/>
      <c r="E34" s="558"/>
      <c r="F34" s="524"/>
      <c r="G34" s="246" t="s">
        <v>726</v>
      </c>
      <c r="H34" s="284" t="s">
        <v>727</v>
      </c>
      <c r="I34" s="19"/>
      <c r="J34" s="90" t="s">
        <v>0</v>
      </c>
      <c r="K34" s="90" t="s">
        <v>0</v>
      </c>
      <c r="L34" s="90" t="s">
        <v>0</v>
      </c>
    </row>
    <row r="35" spans="1:13" ht="20.100000000000001" customHeight="1" x14ac:dyDescent="0.3">
      <c r="B35" s="538"/>
      <c r="C35" s="551"/>
      <c r="D35" s="17"/>
      <c r="E35" s="14"/>
      <c r="F35" s="14"/>
      <c r="G35" s="106" t="s">
        <v>5</v>
      </c>
      <c r="H35" s="14"/>
      <c r="I35" s="22"/>
      <c r="J35" s="23"/>
      <c r="K35" s="24"/>
      <c r="L35" s="24"/>
    </row>
    <row r="36" spans="1:13" ht="20.100000000000001" customHeight="1" x14ac:dyDescent="0.3">
      <c r="B36" s="538"/>
      <c r="C36" s="551"/>
      <c r="E36" s="557" t="s">
        <v>10</v>
      </c>
      <c r="F36" s="556" t="s">
        <v>729</v>
      </c>
      <c r="G36" s="243" t="s">
        <v>617</v>
      </c>
      <c r="H36" s="280" t="s">
        <v>730</v>
      </c>
      <c r="J36" s="10" t="s">
        <v>0</v>
      </c>
      <c r="K36" s="10" t="s">
        <v>0</v>
      </c>
      <c r="L36" s="10" t="s">
        <v>0</v>
      </c>
    </row>
    <row r="37" spans="1:13" ht="20.100000000000001" customHeight="1" x14ac:dyDescent="0.3">
      <c r="B37" s="538"/>
      <c r="C37" s="551"/>
      <c r="E37" s="558"/>
      <c r="F37" s="576"/>
      <c r="G37" s="240" t="s">
        <v>619</v>
      </c>
      <c r="H37" s="281" t="s">
        <v>731</v>
      </c>
      <c r="J37" s="10" t="s">
        <v>0</v>
      </c>
      <c r="K37" s="10" t="s">
        <v>0</v>
      </c>
      <c r="L37" s="10" t="s">
        <v>0</v>
      </c>
    </row>
    <row r="38" spans="1:13" ht="20.100000000000001" customHeight="1" x14ac:dyDescent="0.3">
      <c r="B38" s="538"/>
      <c r="C38" s="551"/>
      <c r="E38" s="14"/>
      <c r="F38" s="14"/>
      <c r="G38" s="106" t="s">
        <v>5</v>
      </c>
      <c r="H38" s="14"/>
      <c r="J38" s="41"/>
      <c r="K38" s="41"/>
      <c r="L38" s="41"/>
    </row>
    <row r="39" spans="1:13" ht="20.100000000000001" customHeight="1" x14ac:dyDescent="0.3">
      <c r="B39" s="538"/>
      <c r="C39" s="551"/>
      <c r="E39" s="557" t="s">
        <v>11</v>
      </c>
      <c r="F39" s="475" t="s">
        <v>732</v>
      </c>
      <c r="G39" s="243" t="s">
        <v>617</v>
      </c>
      <c r="H39" s="281" t="s">
        <v>733</v>
      </c>
      <c r="J39" s="10" t="s">
        <v>0</v>
      </c>
      <c r="K39" s="10" t="s">
        <v>0</v>
      </c>
      <c r="L39" s="10" t="s">
        <v>0</v>
      </c>
    </row>
    <row r="40" spans="1:13" ht="20.100000000000001" customHeight="1" x14ac:dyDescent="0.3">
      <c r="B40" s="538"/>
      <c r="C40" s="551"/>
      <c r="E40" s="558"/>
      <c r="F40" s="524"/>
      <c r="G40" s="246" t="s">
        <v>734</v>
      </c>
      <c r="H40" s="287" t="s">
        <v>735</v>
      </c>
      <c r="J40" s="10" t="s">
        <v>0</v>
      </c>
      <c r="K40" s="10" t="s">
        <v>0</v>
      </c>
      <c r="L40" s="10" t="s">
        <v>0</v>
      </c>
    </row>
    <row r="41" spans="1:13" ht="20.100000000000001" customHeight="1" x14ac:dyDescent="0.3">
      <c r="B41" s="538"/>
      <c r="C41" s="551"/>
      <c r="E41" s="14"/>
      <c r="F41" s="14"/>
      <c r="G41" s="106" t="s">
        <v>5</v>
      </c>
      <c r="H41" s="14"/>
      <c r="J41" s="41"/>
      <c r="K41" s="41"/>
      <c r="L41" s="41"/>
    </row>
    <row r="42" spans="1:13" ht="20.100000000000001" customHeight="1" x14ac:dyDescent="0.3">
      <c r="B42" s="538"/>
      <c r="C42" s="551"/>
      <c r="E42" s="557" t="s">
        <v>80</v>
      </c>
      <c r="F42" s="494" t="s">
        <v>765</v>
      </c>
      <c r="G42" s="243" t="s">
        <v>766</v>
      </c>
      <c r="H42" s="281" t="s">
        <v>1061</v>
      </c>
      <c r="J42" s="10" t="s">
        <v>0</v>
      </c>
      <c r="K42" s="10" t="s">
        <v>0</v>
      </c>
      <c r="L42" s="10" t="s">
        <v>0</v>
      </c>
    </row>
    <row r="43" spans="1:13" ht="37.950000000000003" customHeight="1" x14ac:dyDescent="0.3">
      <c r="B43" s="539"/>
      <c r="C43" s="552"/>
      <c r="E43" s="558"/>
      <c r="F43" s="496"/>
      <c r="G43" s="243" t="s">
        <v>767</v>
      </c>
      <c r="H43" s="288" t="s">
        <v>772</v>
      </c>
      <c r="J43" s="10" t="s">
        <v>1</v>
      </c>
      <c r="K43" s="10" t="s">
        <v>1</v>
      </c>
      <c r="L43" s="10" t="s">
        <v>1</v>
      </c>
    </row>
    <row r="44" spans="1:13" x14ac:dyDescent="0.3">
      <c r="B44" s="26"/>
      <c r="C44" s="17"/>
      <c r="E44" s="28" t="s">
        <v>669</v>
      </c>
      <c r="F44" s="1"/>
      <c r="G44" s="28"/>
      <c r="H44" s="28"/>
      <c r="J44" s="255" t="s">
        <v>698</v>
      </c>
      <c r="K44" s="67"/>
      <c r="L44" s="67"/>
    </row>
    <row r="45" spans="1:13" x14ac:dyDescent="0.3">
      <c r="B45" s="26"/>
      <c r="C45" s="17"/>
      <c r="E45" s="28"/>
      <c r="F45" s="1"/>
      <c r="G45" s="28"/>
      <c r="H45" s="28"/>
      <c r="J45" s="255" t="s">
        <v>697</v>
      </c>
      <c r="K45" s="67"/>
      <c r="L45" s="67"/>
    </row>
    <row r="46" spans="1:13" ht="20.100000000000001" customHeight="1" thickBot="1" x14ac:dyDescent="0.35">
      <c r="A46" s="6"/>
      <c r="B46" s="6"/>
      <c r="C46" s="6"/>
      <c r="D46" s="6"/>
      <c r="E46" s="6"/>
      <c r="F46" s="6"/>
      <c r="G46" s="6"/>
      <c r="H46" s="6"/>
      <c r="I46" s="6"/>
      <c r="J46" s="6"/>
      <c r="K46" s="6"/>
      <c r="L46" s="6"/>
      <c r="M46" s="6"/>
    </row>
    <row r="47" spans="1:13" ht="20.100000000000001" customHeight="1" thickTop="1" x14ac:dyDescent="0.3"/>
    <row r="48" spans="1: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sheetData>
  <mergeCells count="25">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 ref="J11:L11"/>
    <mergeCell ref="J12:L12"/>
    <mergeCell ref="E28:E31"/>
    <mergeCell ref="E42:E43"/>
    <mergeCell ref="F42:F43"/>
    <mergeCell ref="F36:F37"/>
    <mergeCell ref="E39:E40"/>
    <mergeCell ref="F39:F40"/>
    <mergeCell ref="F28:F31"/>
    <mergeCell ref="E33:E34"/>
    <mergeCell ref="F33:F34"/>
  </mergeCells>
  <phoneticPr fontId="2"/>
  <hyperlinks>
    <hyperlink ref="A1:G1" location="対象製品ﾘｽﾄ!B45" display="Return to the applicable product list"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AA88"/>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77734375" style="2" customWidth="1"/>
    <col min="9" max="9" width="1.6640625" style="2" customWidth="1"/>
    <col min="10" max="12" width="8.88671875" style="2" customWidth="1"/>
    <col min="13" max="13" width="3.44140625" style="2" customWidth="1"/>
    <col min="14" max="14" width="3.109375" style="2" customWidth="1"/>
    <col min="15" max="15" width="6" style="2" bestFit="1" customWidth="1"/>
    <col min="16" max="16" width="6.109375" style="2" customWidth="1"/>
    <col min="17" max="17" width="1.6640625" style="2" customWidth="1"/>
    <col min="18" max="18" width="6.109375" style="2" customWidth="1"/>
    <col min="19" max="19" width="3.6640625" style="2" customWidth="1"/>
    <col min="20" max="20" width="6.109375" style="2" customWidth="1"/>
    <col min="21" max="21" width="1.6640625" style="2" customWidth="1"/>
    <col min="22" max="22" width="6.109375" style="2" customWidth="1"/>
    <col min="23" max="23" width="1.6640625" style="2" customWidth="1"/>
    <col min="24" max="24" width="6.109375" style="2" customWidth="1"/>
    <col min="25" max="25" width="3.6640625" style="2" customWidth="1"/>
    <col min="26" max="26" width="6.109375" style="2" customWidth="1"/>
    <col min="27" max="27" width="5.6640625" style="2" bestFit="1" customWidth="1"/>
    <col min="28"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2.77734375" style="2" bestFit="1" customWidth="1"/>
    <col min="264" max="264" width="1.6640625" style="2" customWidth="1"/>
    <col min="265" max="268" width="5.6640625" style="2" customWidth="1"/>
    <col min="269" max="269" width="3.44140625" style="2" customWidth="1"/>
    <col min="270" max="270" width="9" style="2"/>
    <col min="271" max="271" width="6" style="2" bestFit="1" customWidth="1"/>
    <col min="272" max="272" width="6.109375" style="2" customWidth="1"/>
    <col min="273" max="273" width="1.6640625" style="2" customWidth="1"/>
    <col min="274" max="274" width="6.109375" style="2" customWidth="1"/>
    <col min="275" max="275" width="3.6640625" style="2" customWidth="1"/>
    <col min="276" max="276" width="6.109375" style="2" customWidth="1"/>
    <col min="277" max="277" width="1.6640625" style="2" customWidth="1"/>
    <col min="278" max="278" width="6.109375" style="2" customWidth="1"/>
    <col min="279" max="279" width="1.6640625" style="2" customWidth="1"/>
    <col min="280" max="280" width="6.109375" style="2" customWidth="1"/>
    <col min="281" max="281" width="3.6640625" style="2" customWidth="1"/>
    <col min="282" max="282" width="6.109375" style="2" customWidth="1"/>
    <col min="283" max="283" width="5.6640625" style="2" bestFit="1" customWidth="1"/>
    <col min="284"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2.77734375" style="2" bestFit="1" customWidth="1"/>
    <col min="520" max="520" width="1.6640625" style="2" customWidth="1"/>
    <col min="521" max="524" width="5.6640625" style="2" customWidth="1"/>
    <col min="525" max="525" width="3.44140625" style="2" customWidth="1"/>
    <col min="526" max="526" width="9" style="2"/>
    <col min="527" max="527" width="6" style="2" bestFit="1" customWidth="1"/>
    <col min="528" max="528" width="6.109375" style="2" customWidth="1"/>
    <col min="529" max="529" width="1.6640625" style="2" customWidth="1"/>
    <col min="530" max="530" width="6.109375" style="2" customWidth="1"/>
    <col min="531" max="531" width="3.6640625" style="2" customWidth="1"/>
    <col min="532" max="532" width="6.109375" style="2" customWidth="1"/>
    <col min="533" max="533" width="1.6640625" style="2" customWidth="1"/>
    <col min="534" max="534" width="6.109375" style="2" customWidth="1"/>
    <col min="535" max="535" width="1.6640625" style="2" customWidth="1"/>
    <col min="536" max="536" width="6.109375" style="2" customWidth="1"/>
    <col min="537" max="537" width="3.6640625" style="2" customWidth="1"/>
    <col min="538" max="538" width="6.109375" style="2" customWidth="1"/>
    <col min="539" max="539" width="5.6640625" style="2" bestFit="1" customWidth="1"/>
    <col min="540"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2.77734375" style="2" bestFit="1" customWidth="1"/>
    <col min="776" max="776" width="1.6640625" style="2" customWidth="1"/>
    <col min="777" max="780" width="5.6640625" style="2" customWidth="1"/>
    <col min="781" max="781" width="3.44140625" style="2" customWidth="1"/>
    <col min="782" max="782" width="9" style="2"/>
    <col min="783" max="783" width="6" style="2" bestFit="1" customWidth="1"/>
    <col min="784" max="784" width="6.109375" style="2" customWidth="1"/>
    <col min="785" max="785" width="1.6640625" style="2" customWidth="1"/>
    <col min="786" max="786" width="6.109375" style="2" customWidth="1"/>
    <col min="787" max="787" width="3.6640625" style="2" customWidth="1"/>
    <col min="788" max="788" width="6.109375" style="2" customWidth="1"/>
    <col min="789" max="789" width="1.6640625" style="2" customWidth="1"/>
    <col min="790" max="790" width="6.109375" style="2" customWidth="1"/>
    <col min="791" max="791" width="1.6640625" style="2" customWidth="1"/>
    <col min="792" max="792" width="6.109375" style="2" customWidth="1"/>
    <col min="793" max="793" width="3.6640625" style="2" customWidth="1"/>
    <col min="794" max="794" width="6.109375" style="2" customWidth="1"/>
    <col min="795" max="795" width="5.6640625" style="2" bestFit="1" customWidth="1"/>
    <col min="796"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2.77734375" style="2" bestFit="1" customWidth="1"/>
    <col min="1032" max="1032" width="1.6640625" style="2" customWidth="1"/>
    <col min="1033" max="1036" width="5.6640625" style="2" customWidth="1"/>
    <col min="1037" max="1037" width="3.44140625" style="2" customWidth="1"/>
    <col min="1038" max="1038" width="9" style="2"/>
    <col min="1039" max="1039" width="6" style="2" bestFit="1" customWidth="1"/>
    <col min="1040" max="1040" width="6.109375" style="2" customWidth="1"/>
    <col min="1041" max="1041" width="1.6640625" style="2" customWidth="1"/>
    <col min="1042" max="1042" width="6.109375" style="2" customWidth="1"/>
    <col min="1043" max="1043" width="3.6640625" style="2" customWidth="1"/>
    <col min="1044" max="1044" width="6.109375" style="2" customWidth="1"/>
    <col min="1045" max="1045" width="1.6640625" style="2" customWidth="1"/>
    <col min="1046" max="1046" width="6.109375" style="2" customWidth="1"/>
    <col min="1047" max="1047" width="1.6640625" style="2" customWidth="1"/>
    <col min="1048" max="1048" width="6.109375" style="2" customWidth="1"/>
    <col min="1049" max="1049" width="3.6640625" style="2" customWidth="1"/>
    <col min="1050" max="1050" width="6.109375" style="2" customWidth="1"/>
    <col min="1051" max="1051" width="5.6640625" style="2" bestFit="1" customWidth="1"/>
    <col min="1052"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2.77734375" style="2" bestFit="1" customWidth="1"/>
    <col min="1288" max="1288" width="1.6640625" style="2" customWidth="1"/>
    <col min="1289" max="1292" width="5.6640625" style="2" customWidth="1"/>
    <col min="1293" max="1293" width="3.44140625" style="2" customWidth="1"/>
    <col min="1294" max="1294" width="9" style="2"/>
    <col min="1295" max="1295" width="6" style="2" bestFit="1" customWidth="1"/>
    <col min="1296" max="1296" width="6.109375" style="2" customWidth="1"/>
    <col min="1297" max="1297" width="1.6640625" style="2" customWidth="1"/>
    <col min="1298" max="1298" width="6.109375" style="2" customWidth="1"/>
    <col min="1299" max="1299" width="3.6640625" style="2" customWidth="1"/>
    <col min="1300" max="1300" width="6.109375" style="2" customWidth="1"/>
    <col min="1301" max="1301" width="1.6640625" style="2" customWidth="1"/>
    <col min="1302" max="1302" width="6.109375" style="2" customWidth="1"/>
    <col min="1303" max="1303" width="1.6640625" style="2" customWidth="1"/>
    <col min="1304" max="1304" width="6.109375" style="2" customWidth="1"/>
    <col min="1305" max="1305" width="3.6640625" style="2" customWidth="1"/>
    <col min="1306" max="1306" width="6.109375" style="2" customWidth="1"/>
    <col min="1307" max="1307" width="5.6640625" style="2" bestFit="1" customWidth="1"/>
    <col min="1308"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2.77734375" style="2" bestFit="1" customWidth="1"/>
    <col min="1544" max="1544" width="1.6640625" style="2" customWidth="1"/>
    <col min="1545" max="1548" width="5.6640625" style="2" customWidth="1"/>
    <col min="1549" max="1549" width="3.44140625" style="2" customWidth="1"/>
    <col min="1550" max="1550" width="9" style="2"/>
    <col min="1551" max="1551" width="6" style="2" bestFit="1" customWidth="1"/>
    <col min="1552" max="1552" width="6.109375" style="2" customWidth="1"/>
    <col min="1553" max="1553" width="1.6640625" style="2" customWidth="1"/>
    <col min="1554" max="1554" width="6.109375" style="2" customWidth="1"/>
    <col min="1555" max="1555" width="3.6640625" style="2" customWidth="1"/>
    <col min="1556" max="1556" width="6.109375" style="2" customWidth="1"/>
    <col min="1557" max="1557" width="1.6640625" style="2" customWidth="1"/>
    <col min="1558" max="1558" width="6.109375" style="2" customWidth="1"/>
    <col min="1559" max="1559" width="1.6640625" style="2" customWidth="1"/>
    <col min="1560" max="1560" width="6.109375" style="2" customWidth="1"/>
    <col min="1561" max="1561" width="3.6640625" style="2" customWidth="1"/>
    <col min="1562" max="1562" width="6.109375" style="2" customWidth="1"/>
    <col min="1563" max="1563" width="5.6640625" style="2" bestFit="1" customWidth="1"/>
    <col min="1564"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2.77734375" style="2" bestFit="1" customWidth="1"/>
    <col min="1800" max="1800" width="1.6640625" style="2" customWidth="1"/>
    <col min="1801" max="1804" width="5.6640625" style="2" customWidth="1"/>
    <col min="1805" max="1805" width="3.44140625" style="2" customWidth="1"/>
    <col min="1806" max="1806" width="9" style="2"/>
    <col min="1807" max="1807" width="6" style="2" bestFit="1" customWidth="1"/>
    <col min="1808" max="1808" width="6.109375" style="2" customWidth="1"/>
    <col min="1809" max="1809" width="1.6640625" style="2" customWidth="1"/>
    <col min="1810" max="1810" width="6.109375" style="2" customWidth="1"/>
    <col min="1811" max="1811" width="3.6640625" style="2" customWidth="1"/>
    <col min="1812" max="1812" width="6.109375" style="2" customWidth="1"/>
    <col min="1813" max="1813" width="1.6640625" style="2" customWidth="1"/>
    <col min="1814" max="1814" width="6.109375" style="2" customWidth="1"/>
    <col min="1815" max="1815" width="1.6640625" style="2" customWidth="1"/>
    <col min="1816" max="1816" width="6.109375" style="2" customWidth="1"/>
    <col min="1817" max="1817" width="3.6640625" style="2" customWidth="1"/>
    <col min="1818" max="1818" width="6.109375" style="2" customWidth="1"/>
    <col min="1819" max="1819" width="5.6640625" style="2" bestFit="1" customWidth="1"/>
    <col min="1820"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2.77734375" style="2" bestFit="1" customWidth="1"/>
    <col min="2056" max="2056" width="1.6640625" style="2" customWidth="1"/>
    <col min="2057" max="2060" width="5.6640625" style="2" customWidth="1"/>
    <col min="2061" max="2061" width="3.44140625" style="2" customWidth="1"/>
    <col min="2062" max="2062" width="9" style="2"/>
    <col min="2063" max="2063" width="6" style="2" bestFit="1" customWidth="1"/>
    <col min="2064" max="2064" width="6.109375" style="2" customWidth="1"/>
    <col min="2065" max="2065" width="1.6640625" style="2" customWidth="1"/>
    <col min="2066" max="2066" width="6.109375" style="2" customWidth="1"/>
    <col min="2067" max="2067" width="3.6640625" style="2" customWidth="1"/>
    <col min="2068" max="2068" width="6.109375" style="2" customWidth="1"/>
    <col min="2069" max="2069" width="1.6640625" style="2" customWidth="1"/>
    <col min="2070" max="2070" width="6.109375" style="2" customWidth="1"/>
    <col min="2071" max="2071" width="1.6640625" style="2" customWidth="1"/>
    <col min="2072" max="2072" width="6.109375" style="2" customWidth="1"/>
    <col min="2073" max="2073" width="3.6640625" style="2" customWidth="1"/>
    <col min="2074" max="2074" width="6.109375" style="2" customWidth="1"/>
    <col min="2075" max="2075" width="5.6640625" style="2" bestFit="1" customWidth="1"/>
    <col min="2076"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2.77734375" style="2" bestFit="1" customWidth="1"/>
    <col min="2312" max="2312" width="1.6640625" style="2" customWidth="1"/>
    <col min="2313" max="2316" width="5.6640625" style="2" customWidth="1"/>
    <col min="2317" max="2317" width="3.44140625" style="2" customWidth="1"/>
    <col min="2318" max="2318" width="9" style="2"/>
    <col min="2319" max="2319" width="6" style="2" bestFit="1" customWidth="1"/>
    <col min="2320" max="2320" width="6.109375" style="2" customWidth="1"/>
    <col min="2321" max="2321" width="1.6640625" style="2" customWidth="1"/>
    <col min="2322" max="2322" width="6.109375" style="2" customWidth="1"/>
    <col min="2323" max="2323" width="3.6640625" style="2" customWidth="1"/>
    <col min="2324" max="2324" width="6.109375" style="2" customWidth="1"/>
    <col min="2325" max="2325" width="1.6640625" style="2" customWidth="1"/>
    <col min="2326" max="2326" width="6.109375" style="2" customWidth="1"/>
    <col min="2327" max="2327" width="1.6640625" style="2" customWidth="1"/>
    <col min="2328" max="2328" width="6.109375" style="2" customWidth="1"/>
    <col min="2329" max="2329" width="3.6640625" style="2" customWidth="1"/>
    <col min="2330" max="2330" width="6.109375" style="2" customWidth="1"/>
    <col min="2331" max="2331" width="5.6640625" style="2" bestFit="1" customWidth="1"/>
    <col min="2332"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2.77734375" style="2" bestFit="1" customWidth="1"/>
    <col min="2568" max="2568" width="1.6640625" style="2" customWidth="1"/>
    <col min="2569" max="2572" width="5.6640625" style="2" customWidth="1"/>
    <col min="2573" max="2573" width="3.44140625" style="2" customWidth="1"/>
    <col min="2574" max="2574" width="9" style="2"/>
    <col min="2575" max="2575" width="6" style="2" bestFit="1" customWidth="1"/>
    <col min="2576" max="2576" width="6.109375" style="2" customWidth="1"/>
    <col min="2577" max="2577" width="1.6640625" style="2" customWidth="1"/>
    <col min="2578" max="2578" width="6.109375" style="2" customWidth="1"/>
    <col min="2579" max="2579" width="3.6640625" style="2" customWidth="1"/>
    <col min="2580" max="2580" width="6.109375" style="2" customWidth="1"/>
    <col min="2581" max="2581" width="1.6640625" style="2" customWidth="1"/>
    <col min="2582" max="2582" width="6.109375" style="2" customWidth="1"/>
    <col min="2583" max="2583" width="1.6640625" style="2" customWidth="1"/>
    <col min="2584" max="2584" width="6.109375" style="2" customWidth="1"/>
    <col min="2585" max="2585" width="3.6640625" style="2" customWidth="1"/>
    <col min="2586" max="2586" width="6.109375" style="2" customWidth="1"/>
    <col min="2587" max="2587" width="5.6640625" style="2" bestFit="1" customWidth="1"/>
    <col min="2588"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2.77734375" style="2" bestFit="1" customWidth="1"/>
    <col min="2824" max="2824" width="1.6640625" style="2" customWidth="1"/>
    <col min="2825" max="2828" width="5.6640625" style="2" customWidth="1"/>
    <col min="2829" max="2829" width="3.44140625" style="2" customWidth="1"/>
    <col min="2830" max="2830" width="9" style="2"/>
    <col min="2831" max="2831" width="6" style="2" bestFit="1" customWidth="1"/>
    <col min="2832" max="2832" width="6.109375" style="2" customWidth="1"/>
    <col min="2833" max="2833" width="1.6640625" style="2" customWidth="1"/>
    <col min="2834" max="2834" width="6.109375" style="2" customWidth="1"/>
    <col min="2835" max="2835" width="3.6640625" style="2" customWidth="1"/>
    <col min="2836" max="2836" width="6.109375" style="2" customWidth="1"/>
    <col min="2837" max="2837" width="1.6640625" style="2" customWidth="1"/>
    <col min="2838" max="2838" width="6.109375" style="2" customWidth="1"/>
    <col min="2839" max="2839" width="1.6640625" style="2" customWidth="1"/>
    <col min="2840" max="2840" width="6.109375" style="2" customWidth="1"/>
    <col min="2841" max="2841" width="3.6640625" style="2" customWidth="1"/>
    <col min="2842" max="2842" width="6.109375" style="2" customWidth="1"/>
    <col min="2843" max="2843" width="5.6640625" style="2" bestFit="1" customWidth="1"/>
    <col min="2844"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2.77734375" style="2" bestFit="1" customWidth="1"/>
    <col min="3080" max="3080" width="1.6640625" style="2" customWidth="1"/>
    <col min="3081" max="3084" width="5.6640625" style="2" customWidth="1"/>
    <col min="3085" max="3085" width="3.44140625" style="2" customWidth="1"/>
    <col min="3086" max="3086" width="9" style="2"/>
    <col min="3087" max="3087" width="6" style="2" bestFit="1" customWidth="1"/>
    <col min="3088" max="3088" width="6.109375" style="2" customWidth="1"/>
    <col min="3089" max="3089" width="1.6640625" style="2" customWidth="1"/>
    <col min="3090" max="3090" width="6.109375" style="2" customWidth="1"/>
    <col min="3091" max="3091" width="3.6640625" style="2" customWidth="1"/>
    <col min="3092" max="3092" width="6.109375" style="2" customWidth="1"/>
    <col min="3093" max="3093" width="1.6640625" style="2" customWidth="1"/>
    <col min="3094" max="3094" width="6.109375" style="2" customWidth="1"/>
    <col min="3095" max="3095" width="1.6640625" style="2" customWidth="1"/>
    <col min="3096" max="3096" width="6.109375" style="2" customWidth="1"/>
    <col min="3097" max="3097" width="3.6640625" style="2" customWidth="1"/>
    <col min="3098" max="3098" width="6.109375" style="2" customWidth="1"/>
    <col min="3099" max="3099" width="5.6640625" style="2" bestFit="1" customWidth="1"/>
    <col min="3100"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2.77734375" style="2" bestFit="1" customWidth="1"/>
    <col min="3336" max="3336" width="1.6640625" style="2" customWidth="1"/>
    <col min="3337" max="3340" width="5.6640625" style="2" customWidth="1"/>
    <col min="3341" max="3341" width="3.44140625" style="2" customWidth="1"/>
    <col min="3342" max="3342" width="9" style="2"/>
    <col min="3343" max="3343" width="6" style="2" bestFit="1" customWidth="1"/>
    <col min="3344" max="3344" width="6.109375" style="2" customWidth="1"/>
    <col min="3345" max="3345" width="1.6640625" style="2" customWidth="1"/>
    <col min="3346" max="3346" width="6.109375" style="2" customWidth="1"/>
    <col min="3347" max="3347" width="3.6640625" style="2" customWidth="1"/>
    <col min="3348" max="3348" width="6.109375" style="2" customWidth="1"/>
    <col min="3349" max="3349" width="1.6640625" style="2" customWidth="1"/>
    <col min="3350" max="3350" width="6.109375" style="2" customWidth="1"/>
    <col min="3351" max="3351" width="1.6640625" style="2" customWidth="1"/>
    <col min="3352" max="3352" width="6.109375" style="2" customWidth="1"/>
    <col min="3353" max="3353" width="3.6640625" style="2" customWidth="1"/>
    <col min="3354" max="3354" width="6.109375" style="2" customWidth="1"/>
    <col min="3355" max="3355" width="5.6640625" style="2" bestFit="1" customWidth="1"/>
    <col min="3356"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2.77734375" style="2" bestFit="1" customWidth="1"/>
    <col min="3592" max="3592" width="1.6640625" style="2" customWidth="1"/>
    <col min="3593" max="3596" width="5.6640625" style="2" customWidth="1"/>
    <col min="3597" max="3597" width="3.44140625" style="2" customWidth="1"/>
    <col min="3598" max="3598" width="9" style="2"/>
    <col min="3599" max="3599" width="6" style="2" bestFit="1" customWidth="1"/>
    <col min="3600" max="3600" width="6.109375" style="2" customWidth="1"/>
    <col min="3601" max="3601" width="1.6640625" style="2" customWidth="1"/>
    <col min="3602" max="3602" width="6.109375" style="2" customWidth="1"/>
    <col min="3603" max="3603" width="3.6640625" style="2" customWidth="1"/>
    <col min="3604" max="3604" width="6.109375" style="2" customWidth="1"/>
    <col min="3605" max="3605" width="1.6640625" style="2" customWidth="1"/>
    <col min="3606" max="3606" width="6.109375" style="2" customWidth="1"/>
    <col min="3607" max="3607" width="1.6640625" style="2" customWidth="1"/>
    <col min="3608" max="3608" width="6.109375" style="2" customWidth="1"/>
    <col min="3609" max="3609" width="3.6640625" style="2" customWidth="1"/>
    <col min="3610" max="3610" width="6.109375" style="2" customWidth="1"/>
    <col min="3611" max="3611" width="5.6640625" style="2" bestFit="1" customWidth="1"/>
    <col min="3612"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2.77734375" style="2" bestFit="1" customWidth="1"/>
    <col min="3848" max="3848" width="1.6640625" style="2" customWidth="1"/>
    <col min="3849" max="3852" width="5.6640625" style="2" customWidth="1"/>
    <col min="3853" max="3853" width="3.44140625" style="2" customWidth="1"/>
    <col min="3854" max="3854" width="9" style="2"/>
    <col min="3855" max="3855" width="6" style="2" bestFit="1" customWidth="1"/>
    <col min="3856" max="3856" width="6.109375" style="2" customWidth="1"/>
    <col min="3857" max="3857" width="1.6640625" style="2" customWidth="1"/>
    <col min="3858" max="3858" width="6.109375" style="2" customWidth="1"/>
    <col min="3859" max="3859" width="3.6640625" style="2" customWidth="1"/>
    <col min="3860" max="3860" width="6.109375" style="2" customWidth="1"/>
    <col min="3861" max="3861" width="1.6640625" style="2" customWidth="1"/>
    <col min="3862" max="3862" width="6.109375" style="2" customWidth="1"/>
    <col min="3863" max="3863" width="1.6640625" style="2" customWidth="1"/>
    <col min="3864" max="3864" width="6.109375" style="2" customWidth="1"/>
    <col min="3865" max="3865" width="3.6640625" style="2" customWidth="1"/>
    <col min="3866" max="3866" width="6.109375" style="2" customWidth="1"/>
    <col min="3867" max="3867" width="5.6640625" style="2" bestFit="1" customWidth="1"/>
    <col min="3868"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2.77734375" style="2" bestFit="1" customWidth="1"/>
    <col min="4104" max="4104" width="1.6640625" style="2" customWidth="1"/>
    <col min="4105" max="4108" width="5.6640625" style="2" customWidth="1"/>
    <col min="4109" max="4109" width="3.44140625" style="2" customWidth="1"/>
    <col min="4110" max="4110" width="9" style="2"/>
    <col min="4111" max="4111" width="6" style="2" bestFit="1" customWidth="1"/>
    <col min="4112" max="4112" width="6.109375" style="2" customWidth="1"/>
    <col min="4113" max="4113" width="1.6640625" style="2" customWidth="1"/>
    <col min="4114" max="4114" width="6.109375" style="2" customWidth="1"/>
    <col min="4115" max="4115" width="3.6640625" style="2" customWidth="1"/>
    <col min="4116" max="4116" width="6.109375" style="2" customWidth="1"/>
    <col min="4117" max="4117" width="1.6640625" style="2" customWidth="1"/>
    <col min="4118" max="4118" width="6.109375" style="2" customWidth="1"/>
    <col min="4119" max="4119" width="1.6640625" style="2" customWidth="1"/>
    <col min="4120" max="4120" width="6.109375" style="2" customWidth="1"/>
    <col min="4121" max="4121" width="3.6640625" style="2" customWidth="1"/>
    <col min="4122" max="4122" width="6.109375" style="2" customWidth="1"/>
    <col min="4123" max="4123" width="5.6640625" style="2" bestFit="1" customWidth="1"/>
    <col min="4124"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2.77734375" style="2" bestFit="1" customWidth="1"/>
    <col min="4360" max="4360" width="1.6640625" style="2" customWidth="1"/>
    <col min="4361" max="4364" width="5.6640625" style="2" customWidth="1"/>
    <col min="4365" max="4365" width="3.44140625" style="2" customWidth="1"/>
    <col min="4366" max="4366" width="9" style="2"/>
    <col min="4367" max="4367" width="6" style="2" bestFit="1" customWidth="1"/>
    <col min="4368" max="4368" width="6.109375" style="2" customWidth="1"/>
    <col min="4369" max="4369" width="1.6640625" style="2" customWidth="1"/>
    <col min="4370" max="4370" width="6.109375" style="2" customWidth="1"/>
    <col min="4371" max="4371" width="3.6640625" style="2" customWidth="1"/>
    <col min="4372" max="4372" width="6.109375" style="2" customWidth="1"/>
    <col min="4373" max="4373" width="1.6640625" style="2" customWidth="1"/>
    <col min="4374" max="4374" width="6.109375" style="2" customWidth="1"/>
    <col min="4375" max="4375" width="1.6640625" style="2" customWidth="1"/>
    <col min="4376" max="4376" width="6.109375" style="2" customWidth="1"/>
    <col min="4377" max="4377" width="3.6640625" style="2" customWidth="1"/>
    <col min="4378" max="4378" width="6.109375" style="2" customWidth="1"/>
    <col min="4379" max="4379" width="5.6640625" style="2" bestFit="1" customWidth="1"/>
    <col min="4380"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2.77734375" style="2" bestFit="1" customWidth="1"/>
    <col min="4616" max="4616" width="1.6640625" style="2" customWidth="1"/>
    <col min="4617" max="4620" width="5.6640625" style="2" customWidth="1"/>
    <col min="4621" max="4621" width="3.44140625" style="2" customWidth="1"/>
    <col min="4622" max="4622" width="9" style="2"/>
    <col min="4623" max="4623" width="6" style="2" bestFit="1" customWidth="1"/>
    <col min="4624" max="4624" width="6.109375" style="2" customWidth="1"/>
    <col min="4625" max="4625" width="1.6640625" style="2" customWidth="1"/>
    <col min="4626" max="4626" width="6.109375" style="2" customWidth="1"/>
    <col min="4627" max="4627" width="3.6640625" style="2" customWidth="1"/>
    <col min="4628" max="4628" width="6.109375" style="2" customWidth="1"/>
    <col min="4629" max="4629" width="1.6640625" style="2" customWidth="1"/>
    <col min="4630" max="4630" width="6.109375" style="2" customWidth="1"/>
    <col min="4631" max="4631" width="1.6640625" style="2" customWidth="1"/>
    <col min="4632" max="4632" width="6.109375" style="2" customWidth="1"/>
    <col min="4633" max="4633" width="3.6640625" style="2" customWidth="1"/>
    <col min="4634" max="4634" width="6.109375" style="2" customWidth="1"/>
    <col min="4635" max="4635" width="5.6640625" style="2" bestFit="1" customWidth="1"/>
    <col min="4636"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2.77734375" style="2" bestFit="1" customWidth="1"/>
    <col min="4872" max="4872" width="1.6640625" style="2" customWidth="1"/>
    <col min="4873" max="4876" width="5.6640625" style="2" customWidth="1"/>
    <col min="4877" max="4877" width="3.44140625" style="2" customWidth="1"/>
    <col min="4878" max="4878" width="9" style="2"/>
    <col min="4879" max="4879" width="6" style="2" bestFit="1" customWidth="1"/>
    <col min="4880" max="4880" width="6.109375" style="2" customWidth="1"/>
    <col min="4881" max="4881" width="1.6640625" style="2" customWidth="1"/>
    <col min="4882" max="4882" width="6.109375" style="2" customWidth="1"/>
    <col min="4883" max="4883" width="3.6640625" style="2" customWidth="1"/>
    <col min="4884" max="4884" width="6.109375" style="2" customWidth="1"/>
    <col min="4885" max="4885" width="1.6640625" style="2" customWidth="1"/>
    <col min="4886" max="4886" width="6.109375" style="2" customWidth="1"/>
    <col min="4887" max="4887" width="1.6640625" style="2" customWidth="1"/>
    <col min="4888" max="4888" width="6.109375" style="2" customWidth="1"/>
    <col min="4889" max="4889" width="3.6640625" style="2" customWidth="1"/>
    <col min="4890" max="4890" width="6.109375" style="2" customWidth="1"/>
    <col min="4891" max="4891" width="5.6640625" style="2" bestFit="1" customWidth="1"/>
    <col min="4892"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2.77734375" style="2" bestFit="1" customWidth="1"/>
    <col min="5128" max="5128" width="1.6640625" style="2" customWidth="1"/>
    <col min="5129" max="5132" width="5.6640625" style="2" customWidth="1"/>
    <col min="5133" max="5133" width="3.44140625" style="2" customWidth="1"/>
    <col min="5134" max="5134" width="9" style="2"/>
    <col min="5135" max="5135" width="6" style="2" bestFit="1" customWidth="1"/>
    <col min="5136" max="5136" width="6.109375" style="2" customWidth="1"/>
    <col min="5137" max="5137" width="1.6640625" style="2" customWidth="1"/>
    <col min="5138" max="5138" width="6.109375" style="2" customWidth="1"/>
    <col min="5139" max="5139" width="3.6640625" style="2" customWidth="1"/>
    <col min="5140" max="5140" width="6.109375" style="2" customWidth="1"/>
    <col min="5141" max="5141" width="1.6640625" style="2" customWidth="1"/>
    <col min="5142" max="5142" width="6.109375" style="2" customWidth="1"/>
    <col min="5143" max="5143" width="1.6640625" style="2" customWidth="1"/>
    <col min="5144" max="5144" width="6.109375" style="2" customWidth="1"/>
    <col min="5145" max="5145" width="3.6640625" style="2" customWidth="1"/>
    <col min="5146" max="5146" width="6.109375" style="2" customWidth="1"/>
    <col min="5147" max="5147" width="5.6640625" style="2" bestFit="1" customWidth="1"/>
    <col min="5148"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2.77734375" style="2" bestFit="1" customWidth="1"/>
    <col min="5384" max="5384" width="1.6640625" style="2" customWidth="1"/>
    <col min="5385" max="5388" width="5.6640625" style="2" customWidth="1"/>
    <col min="5389" max="5389" width="3.44140625" style="2" customWidth="1"/>
    <col min="5390" max="5390" width="9" style="2"/>
    <col min="5391" max="5391" width="6" style="2" bestFit="1" customWidth="1"/>
    <col min="5392" max="5392" width="6.109375" style="2" customWidth="1"/>
    <col min="5393" max="5393" width="1.6640625" style="2" customWidth="1"/>
    <col min="5394" max="5394" width="6.109375" style="2" customWidth="1"/>
    <col min="5395" max="5395" width="3.6640625" style="2" customWidth="1"/>
    <col min="5396" max="5396" width="6.109375" style="2" customWidth="1"/>
    <col min="5397" max="5397" width="1.6640625" style="2" customWidth="1"/>
    <col min="5398" max="5398" width="6.109375" style="2" customWidth="1"/>
    <col min="5399" max="5399" width="1.6640625" style="2" customWidth="1"/>
    <col min="5400" max="5400" width="6.109375" style="2" customWidth="1"/>
    <col min="5401" max="5401" width="3.6640625" style="2" customWidth="1"/>
    <col min="5402" max="5402" width="6.109375" style="2" customWidth="1"/>
    <col min="5403" max="5403" width="5.6640625" style="2" bestFit="1" customWidth="1"/>
    <col min="5404"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2.77734375" style="2" bestFit="1" customWidth="1"/>
    <col min="5640" max="5640" width="1.6640625" style="2" customWidth="1"/>
    <col min="5641" max="5644" width="5.6640625" style="2" customWidth="1"/>
    <col min="5645" max="5645" width="3.44140625" style="2" customWidth="1"/>
    <col min="5646" max="5646" width="9" style="2"/>
    <col min="5647" max="5647" width="6" style="2" bestFit="1" customWidth="1"/>
    <col min="5648" max="5648" width="6.109375" style="2" customWidth="1"/>
    <col min="5649" max="5649" width="1.6640625" style="2" customWidth="1"/>
    <col min="5650" max="5650" width="6.109375" style="2" customWidth="1"/>
    <col min="5651" max="5651" width="3.6640625" style="2" customWidth="1"/>
    <col min="5652" max="5652" width="6.109375" style="2" customWidth="1"/>
    <col min="5653" max="5653" width="1.6640625" style="2" customWidth="1"/>
    <col min="5654" max="5654" width="6.109375" style="2" customWidth="1"/>
    <col min="5655" max="5655" width="1.6640625" style="2" customWidth="1"/>
    <col min="5656" max="5656" width="6.109375" style="2" customWidth="1"/>
    <col min="5657" max="5657" width="3.6640625" style="2" customWidth="1"/>
    <col min="5658" max="5658" width="6.109375" style="2" customWidth="1"/>
    <col min="5659" max="5659" width="5.6640625" style="2" bestFit="1" customWidth="1"/>
    <col min="5660"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2.77734375" style="2" bestFit="1" customWidth="1"/>
    <col min="5896" max="5896" width="1.6640625" style="2" customWidth="1"/>
    <col min="5897" max="5900" width="5.6640625" style="2" customWidth="1"/>
    <col min="5901" max="5901" width="3.44140625" style="2" customWidth="1"/>
    <col min="5902" max="5902" width="9" style="2"/>
    <col min="5903" max="5903" width="6" style="2" bestFit="1" customWidth="1"/>
    <col min="5904" max="5904" width="6.109375" style="2" customWidth="1"/>
    <col min="5905" max="5905" width="1.6640625" style="2" customWidth="1"/>
    <col min="5906" max="5906" width="6.109375" style="2" customWidth="1"/>
    <col min="5907" max="5907" width="3.6640625" style="2" customWidth="1"/>
    <col min="5908" max="5908" width="6.109375" style="2" customWidth="1"/>
    <col min="5909" max="5909" width="1.6640625" style="2" customWidth="1"/>
    <col min="5910" max="5910" width="6.109375" style="2" customWidth="1"/>
    <col min="5911" max="5911" width="1.6640625" style="2" customWidth="1"/>
    <col min="5912" max="5912" width="6.109375" style="2" customWidth="1"/>
    <col min="5913" max="5913" width="3.6640625" style="2" customWidth="1"/>
    <col min="5914" max="5914" width="6.109375" style="2" customWidth="1"/>
    <col min="5915" max="5915" width="5.6640625" style="2" bestFit="1" customWidth="1"/>
    <col min="5916"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2.77734375" style="2" bestFit="1" customWidth="1"/>
    <col min="6152" max="6152" width="1.6640625" style="2" customWidth="1"/>
    <col min="6153" max="6156" width="5.6640625" style="2" customWidth="1"/>
    <col min="6157" max="6157" width="3.44140625" style="2" customWidth="1"/>
    <col min="6158" max="6158" width="9" style="2"/>
    <col min="6159" max="6159" width="6" style="2" bestFit="1" customWidth="1"/>
    <col min="6160" max="6160" width="6.109375" style="2" customWidth="1"/>
    <col min="6161" max="6161" width="1.6640625" style="2" customWidth="1"/>
    <col min="6162" max="6162" width="6.109375" style="2" customWidth="1"/>
    <col min="6163" max="6163" width="3.6640625" style="2" customWidth="1"/>
    <col min="6164" max="6164" width="6.109375" style="2" customWidth="1"/>
    <col min="6165" max="6165" width="1.6640625" style="2" customWidth="1"/>
    <col min="6166" max="6166" width="6.109375" style="2" customWidth="1"/>
    <col min="6167" max="6167" width="1.6640625" style="2" customWidth="1"/>
    <col min="6168" max="6168" width="6.109375" style="2" customWidth="1"/>
    <col min="6169" max="6169" width="3.6640625" style="2" customWidth="1"/>
    <col min="6170" max="6170" width="6.109375" style="2" customWidth="1"/>
    <col min="6171" max="6171" width="5.6640625" style="2" bestFit="1" customWidth="1"/>
    <col min="6172"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2.77734375" style="2" bestFit="1" customWidth="1"/>
    <col min="6408" max="6408" width="1.6640625" style="2" customWidth="1"/>
    <col min="6409" max="6412" width="5.6640625" style="2" customWidth="1"/>
    <col min="6413" max="6413" width="3.44140625" style="2" customWidth="1"/>
    <col min="6414" max="6414" width="9" style="2"/>
    <col min="6415" max="6415" width="6" style="2" bestFit="1" customWidth="1"/>
    <col min="6416" max="6416" width="6.109375" style="2" customWidth="1"/>
    <col min="6417" max="6417" width="1.6640625" style="2" customWidth="1"/>
    <col min="6418" max="6418" width="6.109375" style="2" customWidth="1"/>
    <col min="6419" max="6419" width="3.6640625" style="2" customWidth="1"/>
    <col min="6420" max="6420" width="6.109375" style="2" customWidth="1"/>
    <col min="6421" max="6421" width="1.6640625" style="2" customWidth="1"/>
    <col min="6422" max="6422" width="6.109375" style="2" customWidth="1"/>
    <col min="6423" max="6423" width="1.6640625" style="2" customWidth="1"/>
    <col min="6424" max="6424" width="6.109375" style="2" customWidth="1"/>
    <col min="6425" max="6425" width="3.6640625" style="2" customWidth="1"/>
    <col min="6426" max="6426" width="6.109375" style="2" customWidth="1"/>
    <col min="6427" max="6427" width="5.6640625" style="2" bestFit="1" customWidth="1"/>
    <col min="6428"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2.77734375" style="2" bestFit="1" customWidth="1"/>
    <col min="6664" max="6664" width="1.6640625" style="2" customWidth="1"/>
    <col min="6665" max="6668" width="5.6640625" style="2" customWidth="1"/>
    <col min="6669" max="6669" width="3.44140625" style="2" customWidth="1"/>
    <col min="6670" max="6670" width="9" style="2"/>
    <col min="6671" max="6671" width="6" style="2" bestFit="1" customWidth="1"/>
    <col min="6672" max="6672" width="6.109375" style="2" customWidth="1"/>
    <col min="6673" max="6673" width="1.6640625" style="2" customWidth="1"/>
    <col min="6674" max="6674" width="6.109375" style="2" customWidth="1"/>
    <col min="6675" max="6675" width="3.6640625" style="2" customWidth="1"/>
    <col min="6676" max="6676" width="6.109375" style="2" customWidth="1"/>
    <col min="6677" max="6677" width="1.6640625" style="2" customWidth="1"/>
    <col min="6678" max="6678" width="6.109375" style="2" customWidth="1"/>
    <col min="6679" max="6679" width="1.6640625" style="2" customWidth="1"/>
    <col min="6680" max="6680" width="6.109375" style="2" customWidth="1"/>
    <col min="6681" max="6681" width="3.6640625" style="2" customWidth="1"/>
    <col min="6682" max="6682" width="6.109375" style="2" customWidth="1"/>
    <col min="6683" max="6683" width="5.6640625" style="2" bestFit="1" customWidth="1"/>
    <col min="6684"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2.77734375" style="2" bestFit="1" customWidth="1"/>
    <col min="6920" max="6920" width="1.6640625" style="2" customWidth="1"/>
    <col min="6921" max="6924" width="5.6640625" style="2" customWidth="1"/>
    <col min="6925" max="6925" width="3.44140625" style="2" customWidth="1"/>
    <col min="6926" max="6926" width="9" style="2"/>
    <col min="6927" max="6927" width="6" style="2" bestFit="1" customWidth="1"/>
    <col min="6928" max="6928" width="6.109375" style="2" customWidth="1"/>
    <col min="6929" max="6929" width="1.6640625" style="2" customWidth="1"/>
    <col min="6930" max="6930" width="6.109375" style="2" customWidth="1"/>
    <col min="6931" max="6931" width="3.6640625" style="2" customWidth="1"/>
    <col min="6932" max="6932" width="6.109375" style="2" customWidth="1"/>
    <col min="6933" max="6933" width="1.6640625" style="2" customWidth="1"/>
    <col min="6934" max="6934" width="6.109375" style="2" customWidth="1"/>
    <col min="6935" max="6935" width="1.6640625" style="2" customWidth="1"/>
    <col min="6936" max="6936" width="6.109375" style="2" customWidth="1"/>
    <col min="6937" max="6937" width="3.6640625" style="2" customWidth="1"/>
    <col min="6938" max="6938" width="6.109375" style="2" customWidth="1"/>
    <col min="6939" max="6939" width="5.6640625" style="2" bestFit="1" customWidth="1"/>
    <col min="6940"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2.77734375" style="2" bestFit="1" customWidth="1"/>
    <col min="7176" max="7176" width="1.6640625" style="2" customWidth="1"/>
    <col min="7177" max="7180" width="5.6640625" style="2" customWidth="1"/>
    <col min="7181" max="7181" width="3.44140625" style="2" customWidth="1"/>
    <col min="7182" max="7182" width="9" style="2"/>
    <col min="7183" max="7183" width="6" style="2" bestFit="1" customWidth="1"/>
    <col min="7184" max="7184" width="6.109375" style="2" customWidth="1"/>
    <col min="7185" max="7185" width="1.6640625" style="2" customWidth="1"/>
    <col min="7186" max="7186" width="6.109375" style="2" customWidth="1"/>
    <col min="7187" max="7187" width="3.6640625" style="2" customWidth="1"/>
    <col min="7188" max="7188" width="6.109375" style="2" customWidth="1"/>
    <col min="7189" max="7189" width="1.6640625" style="2" customWidth="1"/>
    <col min="7190" max="7190" width="6.109375" style="2" customWidth="1"/>
    <col min="7191" max="7191" width="1.6640625" style="2" customWidth="1"/>
    <col min="7192" max="7192" width="6.109375" style="2" customWidth="1"/>
    <col min="7193" max="7193" width="3.6640625" style="2" customWidth="1"/>
    <col min="7194" max="7194" width="6.109375" style="2" customWidth="1"/>
    <col min="7195" max="7195" width="5.6640625" style="2" bestFit="1" customWidth="1"/>
    <col min="7196"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2.77734375" style="2" bestFit="1" customWidth="1"/>
    <col min="7432" max="7432" width="1.6640625" style="2" customWidth="1"/>
    <col min="7433" max="7436" width="5.6640625" style="2" customWidth="1"/>
    <col min="7437" max="7437" width="3.44140625" style="2" customWidth="1"/>
    <col min="7438" max="7438" width="9" style="2"/>
    <col min="7439" max="7439" width="6" style="2" bestFit="1" customWidth="1"/>
    <col min="7440" max="7440" width="6.109375" style="2" customWidth="1"/>
    <col min="7441" max="7441" width="1.6640625" style="2" customWidth="1"/>
    <col min="7442" max="7442" width="6.109375" style="2" customWidth="1"/>
    <col min="7443" max="7443" width="3.6640625" style="2" customWidth="1"/>
    <col min="7444" max="7444" width="6.109375" style="2" customWidth="1"/>
    <col min="7445" max="7445" width="1.6640625" style="2" customWidth="1"/>
    <col min="7446" max="7446" width="6.109375" style="2" customWidth="1"/>
    <col min="7447" max="7447" width="1.6640625" style="2" customWidth="1"/>
    <col min="7448" max="7448" width="6.109375" style="2" customWidth="1"/>
    <col min="7449" max="7449" width="3.6640625" style="2" customWidth="1"/>
    <col min="7450" max="7450" width="6.109375" style="2" customWidth="1"/>
    <col min="7451" max="7451" width="5.6640625" style="2" bestFit="1" customWidth="1"/>
    <col min="7452"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2.77734375" style="2" bestFit="1" customWidth="1"/>
    <col min="7688" max="7688" width="1.6640625" style="2" customWidth="1"/>
    <col min="7689" max="7692" width="5.6640625" style="2" customWidth="1"/>
    <col min="7693" max="7693" width="3.44140625" style="2" customWidth="1"/>
    <col min="7694" max="7694" width="9" style="2"/>
    <col min="7695" max="7695" width="6" style="2" bestFit="1" customWidth="1"/>
    <col min="7696" max="7696" width="6.109375" style="2" customWidth="1"/>
    <col min="7697" max="7697" width="1.6640625" style="2" customWidth="1"/>
    <col min="7698" max="7698" width="6.109375" style="2" customWidth="1"/>
    <col min="7699" max="7699" width="3.6640625" style="2" customWidth="1"/>
    <col min="7700" max="7700" width="6.109375" style="2" customWidth="1"/>
    <col min="7701" max="7701" width="1.6640625" style="2" customWidth="1"/>
    <col min="7702" max="7702" width="6.109375" style="2" customWidth="1"/>
    <col min="7703" max="7703" width="1.6640625" style="2" customWidth="1"/>
    <col min="7704" max="7704" width="6.109375" style="2" customWidth="1"/>
    <col min="7705" max="7705" width="3.6640625" style="2" customWidth="1"/>
    <col min="7706" max="7706" width="6.109375" style="2" customWidth="1"/>
    <col min="7707" max="7707" width="5.6640625" style="2" bestFit="1" customWidth="1"/>
    <col min="7708"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2.77734375" style="2" bestFit="1" customWidth="1"/>
    <col min="7944" max="7944" width="1.6640625" style="2" customWidth="1"/>
    <col min="7945" max="7948" width="5.6640625" style="2" customWidth="1"/>
    <col min="7949" max="7949" width="3.44140625" style="2" customWidth="1"/>
    <col min="7950" max="7950" width="9" style="2"/>
    <col min="7951" max="7951" width="6" style="2" bestFit="1" customWidth="1"/>
    <col min="7952" max="7952" width="6.109375" style="2" customWidth="1"/>
    <col min="7953" max="7953" width="1.6640625" style="2" customWidth="1"/>
    <col min="7954" max="7954" width="6.109375" style="2" customWidth="1"/>
    <col min="7955" max="7955" width="3.6640625" style="2" customWidth="1"/>
    <col min="7956" max="7956" width="6.109375" style="2" customWidth="1"/>
    <col min="7957" max="7957" width="1.6640625" style="2" customWidth="1"/>
    <col min="7958" max="7958" width="6.109375" style="2" customWidth="1"/>
    <col min="7959" max="7959" width="1.6640625" style="2" customWidth="1"/>
    <col min="7960" max="7960" width="6.109375" style="2" customWidth="1"/>
    <col min="7961" max="7961" width="3.6640625" style="2" customWidth="1"/>
    <col min="7962" max="7962" width="6.109375" style="2" customWidth="1"/>
    <col min="7963" max="7963" width="5.6640625" style="2" bestFit="1" customWidth="1"/>
    <col min="7964"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2.77734375" style="2" bestFit="1" customWidth="1"/>
    <col min="8200" max="8200" width="1.6640625" style="2" customWidth="1"/>
    <col min="8201" max="8204" width="5.6640625" style="2" customWidth="1"/>
    <col min="8205" max="8205" width="3.44140625" style="2" customWidth="1"/>
    <col min="8206" max="8206" width="9" style="2"/>
    <col min="8207" max="8207" width="6" style="2" bestFit="1" customWidth="1"/>
    <col min="8208" max="8208" width="6.109375" style="2" customWidth="1"/>
    <col min="8209" max="8209" width="1.6640625" style="2" customWidth="1"/>
    <col min="8210" max="8210" width="6.109375" style="2" customWidth="1"/>
    <col min="8211" max="8211" width="3.6640625" style="2" customWidth="1"/>
    <col min="8212" max="8212" width="6.109375" style="2" customWidth="1"/>
    <col min="8213" max="8213" width="1.6640625" style="2" customWidth="1"/>
    <col min="8214" max="8214" width="6.109375" style="2" customWidth="1"/>
    <col min="8215" max="8215" width="1.6640625" style="2" customWidth="1"/>
    <col min="8216" max="8216" width="6.109375" style="2" customWidth="1"/>
    <col min="8217" max="8217" width="3.6640625" style="2" customWidth="1"/>
    <col min="8218" max="8218" width="6.109375" style="2" customWidth="1"/>
    <col min="8219" max="8219" width="5.6640625" style="2" bestFit="1" customWidth="1"/>
    <col min="8220"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2.77734375" style="2" bestFit="1" customWidth="1"/>
    <col min="8456" max="8456" width="1.6640625" style="2" customWidth="1"/>
    <col min="8457" max="8460" width="5.6640625" style="2" customWidth="1"/>
    <col min="8461" max="8461" width="3.44140625" style="2" customWidth="1"/>
    <col min="8462" max="8462" width="9" style="2"/>
    <col min="8463" max="8463" width="6" style="2" bestFit="1" customWidth="1"/>
    <col min="8464" max="8464" width="6.109375" style="2" customWidth="1"/>
    <col min="8465" max="8465" width="1.6640625" style="2" customWidth="1"/>
    <col min="8466" max="8466" width="6.109375" style="2" customWidth="1"/>
    <col min="8467" max="8467" width="3.6640625" style="2" customWidth="1"/>
    <col min="8468" max="8468" width="6.109375" style="2" customWidth="1"/>
    <col min="8469" max="8469" width="1.6640625" style="2" customWidth="1"/>
    <col min="8470" max="8470" width="6.109375" style="2" customWidth="1"/>
    <col min="8471" max="8471" width="1.6640625" style="2" customWidth="1"/>
    <col min="8472" max="8472" width="6.109375" style="2" customWidth="1"/>
    <col min="8473" max="8473" width="3.6640625" style="2" customWidth="1"/>
    <col min="8474" max="8474" width="6.109375" style="2" customWidth="1"/>
    <col min="8475" max="8475" width="5.6640625" style="2" bestFit="1" customWidth="1"/>
    <col min="8476"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2.77734375" style="2" bestFit="1" customWidth="1"/>
    <col min="8712" max="8712" width="1.6640625" style="2" customWidth="1"/>
    <col min="8713" max="8716" width="5.6640625" style="2" customWidth="1"/>
    <col min="8717" max="8717" width="3.44140625" style="2" customWidth="1"/>
    <col min="8718" max="8718" width="9" style="2"/>
    <col min="8719" max="8719" width="6" style="2" bestFit="1" customWidth="1"/>
    <col min="8720" max="8720" width="6.109375" style="2" customWidth="1"/>
    <col min="8721" max="8721" width="1.6640625" style="2" customWidth="1"/>
    <col min="8722" max="8722" width="6.109375" style="2" customWidth="1"/>
    <col min="8723" max="8723" width="3.6640625" style="2" customWidth="1"/>
    <col min="8724" max="8724" width="6.109375" style="2" customWidth="1"/>
    <col min="8725" max="8725" width="1.6640625" style="2" customWidth="1"/>
    <col min="8726" max="8726" width="6.109375" style="2" customWidth="1"/>
    <col min="8727" max="8727" width="1.6640625" style="2" customWidth="1"/>
    <col min="8728" max="8728" width="6.109375" style="2" customWidth="1"/>
    <col min="8729" max="8729" width="3.6640625" style="2" customWidth="1"/>
    <col min="8730" max="8730" width="6.109375" style="2" customWidth="1"/>
    <col min="8731" max="8731" width="5.6640625" style="2" bestFit="1" customWidth="1"/>
    <col min="8732"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2.77734375" style="2" bestFit="1" customWidth="1"/>
    <col min="8968" max="8968" width="1.6640625" style="2" customWidth="1"/>
    <col min="8969" max="8972" width="5.6640625" style="2" customWidth="1"/>
    <col min="8973" max="8973" width="3.44140625" style="2" customWidth="1"/>
    <col min="8974" max="8974" width="9" style="2"/>
    <col min="8975" max="8975" width="6" style="2" bestFit="1" customWidth="1"/>
    <col min="8976" max="8976" width="6.109375" style="2" customWidth="1"/>
    <col min="8977" max="8977" width="1.6640625" style="2" customWidth="1"/>
    <col min="8978" max="8978" width="6.109375" style="2" customWidth="1"/>
    <col min="8979" max="8979" width="3.6640625" style="2" customWidth="1"/>
    <col min="8980" max="8980" width="6.109375" style="2" customWidth="1"/>
    <col min="8981" max="8981" width="1.6640625" style="2" customWidth="1"/>
    <col min="8982" max="8982" width="6.109375" style="2" customWidth="1"/>
    <col min="8983" max="8983" width="1.6640625" style="2" customWidth="1"/>
    <col min="8984" max="8984" width="6.109375" style="2" customWidth="1"/>
    <col min="8985" max="8985" width="3.6640625" style="2" customWidth="1"/>
    <col min="8986" max="8986" width="6.109375" style="2" customWidth="1"/>
    <col min="8987" max="8987" width="5.6640625" style="2" bestFit="1" customWidth="1"/>
    <col min="8988"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2.77734375" style="2" bestFit="1" customWidth="1"/>
    <col min="9224" max="9224" width="1.6640625" style="2" customWidth="1"/>
    <col min="9225" max="9228" width="5.6640625" style="2" customWidth="1"/>
    <col min="9229" max="9229" width="3.44140625" style="2" customWidth="1"/>
    <col min="9230" max="9230" width="9" style="2"/>
    <col min="9231" max="9231" width="6" style="2" bestFit="1" customWidth="1"/>
    <col min="9232" max="9232" width="6.109375" style="2" customWidth="1"/>
    <col min="9233" max="9233" width="1.6640625" style="2" customWidth="1"/>
    <col min="9234" max="9234" width="6.109375" style="2" customWidth="1"/>
    <col min="9235" max="9235" width="3.6640625" style="2" customWidth="1"/>
    <col min="9236" max="9236" width="6.109375" style="2" customWidth="1"/>
    <col min="9237" max="9237" width="1.6640625" style="2" customWidth="1"/>
    <col min="9238" max="9238" width="6.109375" style="2" customWidth="1"/>
    <col min="9239" max="9239" width="1.6640625" style="2" customWidth="1"/>
    <col min="9240" max="9240" width="6.109375" style="2" customWidth="1"/>
    <col min="9241" max="9241" width="3.6640625" style="2" customWidth="1"/>
    <col min="9242" max="9242" width="6.109375" style="2" customWidth="1"/>
    <col min="9243" max="9243" width="5.6640625" style="2" bestFit="1" customWidth="1"/>
    <col min="9244"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2.77734375" style="2" bestFit="1" customWidth="1"/>
    <col min="9480" max="9480" width="1.6640625" style="2" customWidth="1"/>
    <col min="9481" max="9484" width="5.6640625" style="2" customWidth="1"/>
    <col min="9485" max="9485" width="3.44140625" style="2" customWidth="1"/>
    <col min="9486" max="9486" width="9" style="2"/>
    <col min="9487" max="9487" width="6" style="2" bestFit="1" customWidth="1"/>
    <col min="9488" max="9488" width="6.109375" style="2" customWidth="1"/>
    <col min="9489" max="9489" width="1.6640625" style="2" customWidth="1"/>
    <col min="9490" max="9490" width="6.109375" style="2" customWidth="1"/>
    <col min="9491" max="9491" width="3.6640625" style="2" customWidth="1"/>
    <col min="9492" max="9492" width="6.109375" style="2" customWidth="1"/>
    <col min="9493" max="9493" width="1.6640625" style="2" customWidth="1"/>
    <col min="9494" max="9494" width="6.109375" style="2" customWidth="1"/>
    <col min="9495" max="9495" width="1.6640625" style="2" customWidth="1"/>
    <col min="9496" max="9496" width="6.109375" style="2" customWidth="1"/>
    <col min="9497" max="9497" width="3.6640625" style="2" customWidth="1"/>
    <col min="9498" max="9498" width="6.109375" style="2" customWidth="1"/>
    <col min="9499" max="9499" width="5.6640625" style="2" bestFit="1" customWidth="1"/>
    <col min="9500"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2.77734375" style="2" bestFit="1" customWidth="1"/>
    <col min="9736" max="9736" width="1.6640625" style="2" customWidth="1"/>
    <col min="9737" max="9740" width="5.6640625" style="2" customWidth="1"/>
    <col min="9741" max="9741" width="3.44140625" style="2" customWidth="1"/>
    <col min="9742" max="9742" width="9" style="2"/>
    <col min="9743" max="9743" width="6" style="2" bestFit="1" customWidth="1"/>
    <col min="9744" max="9744" width="6.109375" style="2" customWidth="1"/>
    <col min="9745" max="9745" width="1.6640625" style="2" customWidth="1"/>
    <col min="9746" max="9746" width="6.109375" style="2" customWidth="1"/>
    <col min="9747" max="9747" width="3.6640625" style="2" customWidth="1"/>
    <col min="9748" max="9748" width="6.109375" style="2" customWidth="1"/>
    <col min="9749" max="9749" width="1.6640625" style="2" customWidth="1"/>
    <col min="9750" max="9750" width="6.109375" style="2" customWidth="1"/>
    <col min="9751" max="9751" width="1.6640625" style="2" customWidth="1"/>
    <col min="9752" max="9752" width="6.109375" style="2" customWidth="1"/>
    <col min="9753" max="9753" width="3.6640625" style="2" customWidth="1"/>
    <col min="9754" max="9754" width="6.109375" style="2" customWidth="1"/>
    <col min="9755" max="9755" width="5.6640625" style="2" bestFit="1" customWidth="1"/>
    <col min="9756"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2.77734375" style="2" bestFit="1" customWidth="1"/>
    <col min="9992" max="9992" width="1.6640625" style="2" customWidth="1"/>
    <col min="9993" max="9996" width="5.6640625" style="2" customWidth="1"/>
    <col min="9997" max="9997" width="3.44140625" style="2" customWidth="1"/>
    <col min="9998" max="9998" width="9" style="2"/>
    <col min="9999" max="9999" width="6" style="2" bestFit="1" customWidth="1"/>
    <col min="10000" max="10000" width="6.109375" style="2" customWidth="1"/>
    <col min="10001" max="10001" width="1.6640625" style="2" customWidth="1"/>
    <col min="10002" max="10002" width="6.109375" style="2" customWidth="1"/>
    <col min="10003" max="10003" width="3.6640625" style="2" customWidth="1"/>
    <col min="10004" max="10004" width="6.109375" style="2" customWidth="1"/>
    <col min="10005" max="10005" width="1.6640625" style="2" customWidth="1"/>
    <col min="10006" max="10006" width="6.109375" style="2" customWidth="1"/>
    <col min="10007" max="10007" width="1.6640625" style="2" customWidth="1"/>
    <col min="10008" max="10008" width="6.109375" style="2" customWidth="1"/>
    <col min="10009" max="10009" width="3.6640625" style="2" customWidth="1"/>
    <col min="10010" max="10010" width="6.109375" style="2" customWidth="1"/>
    <col min="10011" max="10011" width="5.6640625" style="2" bestFit="1" customWidth="1"/>
    <col min="10012"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2.77734375" style="2" bestFit="1" customWidth="1"/>
    <col min="10248" max="10248" width="1.6640625" style="2" customWidth="1"/>
    <col min="10249" max="10252" width="5.6640625" style="2" customWidth="1"/>
    <col min="10253" max="10253" width="3.44140625" style="2" customWidth="1"/>
    <col min="10254" max="10254" width="9" style="2"/>
    <col min="10255" max="10255" width="6" style="2" bestFit="1" customWidth="1"/>
    <col min="10256" max="10256" width="6.109375" style="2" customWidth="1"/>
    <col min="10257" max="10257" width="1.6640625" style="2" customWidth="1"/>
    <col min="10258" max="10258" width="6.109375" style="2" customWidth="1"/>
    <col min="10259" max="10259" width="3.6640625" style="2" customWidth="1"/>
    <col min="10260" max="10260" width="6.109375" style="2" customWidth="1"/>
    <col min="10261" max="10261" width="1.6640625" style="2" customWidth="1"/>
    <col min="10262" max="10262" width="6.109375" style="2" customWidth="1"/>
    <col min="10263" max="10263" width="1.6640625" style="2" customWidth="1"/>
    <col min="10264" max="10264" width="6.109375" style="2" customWidth="1"/>
    <col min="10265" max="10265" width="3.6640625" style="2" customWidth="1"/>
    <col min="10266" max="10266" width="6.109375" style="2" customWidth="1"/>
    <col min="10267" max="10267" width="5.6640625" style="2" bestFit="1" customWidth="1"/>
    <col min="10268"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2.77734375" style="2" bestFit="1" customWidth="1"/>
    <col min="10504" max="10504" width="1.6640625" style="2" customWidth="1"/>
    <col min="10505" max="10508" width="5.6640625" style="2" customWidth="1"/>
    <col min="10509" max="10509" width="3.44140625" style="2" customWidth="1"/>
    <col min="10510" max="10510" width="9" style="2"/>
    <col min="10511" max="10511" width="6" style="2" bestFit="1" customWidth="1"/>
    <col min="10512" max="10512" width="6.109375" style="2" customWidth="1"/>
    <col min="10513" max="10513" width="1.6640625" style="2" customWidth="1"/>
    <col min="10514" max="10514" width="6.109375" style="2" customWidth="1"/>
    <col min="10515" max="10515" width="3.6640625" style="2" customWidth="1"/>
    <col min="10516" max="10516" width="6.109375" style="2" customWidth="1"/>
    <col min="10517" max="10517" width="1.6640625" style="2" customWidth="1"/>
    <col min="10518" max="10518" width="6.109375" style="2" customWidth="1"/>
    <col min="10519" max="10519" width="1.6640625" style="2" customWidth="1"/>
    <col min="10520" max="10520" width="6.109375" style="2" customWidth="1"/>
    <col min="10521" max="10521" width="3.6640625" style="2" customWidth="1"/>
    <col min="10522" max="10522" width="6.109375" style="2" customWidth="1"/>
    <col min="10523" max="10523" width="5.6640625" style="2" bestFit="1" customWidth="1"/>
    <col min="10524"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2.77734375" style="2" bestFit="1" customWidth="1"/>
    <col min="10760" max="10760" width="1.6640625" style="2" customWidth="1"/>
    <col min="10761" max="10764" width="5.6640625" style="2" customWidth="1"/>
    <col min="10765" max="10765" width="3.44140625" style="2" customWidth="1"/>
    <col min="10766" max="10766" width="9" style="2"/>
    <col min="10767" max="10767" width="6" style="2" bestFit="1" customWidth="1"/>
    <col min="10768" max="10768" width="6.109375" style="2" customWidth="1"/>
    <col min="10769" max="10769" width="1.6640625" style="2" customWidth="1"/>
    <col min="10770" max="10770" width="6.109375" style="2" customWidth="1"/>
    <col min="10771" max="10771" width="3.6640625" style="2" customWidth="1"/>
    <col min="10772" max="10772" width="6.109375" style="2" customWidth="1"/>
    <col min="10773" max="10773" width="1.6640625" style="2" customWidth="1"/>
    <col min="10774" max="10774" width="6.109375" style="2" customWidth="1"/>
    <col min="10775" max="10775" width="1.6640625" style="2" customWidth="1"/>
    <col min="10776" max="10776" width="6.109375" style="2" customWidth="1"/>
    <col min="10777" max="10777" width="3.6640625" style="2" customWidth="1"/>
    <col min="10778" max="10778" width="6.109375" style="2" customWidth="1"/>
    <col min="10779" max="10779" width="5.6640625" style="2" bestFit="1" customWidth="1"/>
    <col min="10780"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2.77734375" style="2" bestFit="1" customWidth="1"/>
    <col min="11016" max="11016" width="1.6640625" style="2" customWidth="1"/>
    <col min="11017" max="11020" width="5.6640625" style="2" customWidth="1"/>
    <col min="11021" max="11021" width="3.44140625" style="2" customWidth="1"/>
    <col min="11022" max="11022" width="9" style="2"/>
    <col min="11023" max="11023" width="6" style="2" bestFit="1" customWidth="1"/>
    <col min="11024" max="11024" width="6.109375" style="2" customWidth="1"/>
    <col min="11025" max="11025" width="1.6640625" style="2" customWidth="1"/>
    <col min="11026" max="11026" width="6.109375" style="2" customWidth="1"/>
    <col min="11027" max="11027" width="3.6640625" style="2" customWidth="1"/>
    <col min="11028" max="11028" width="6.109375" style="2" customWidth="1"/>
    <col min="11029" max="11029" width="1.6640625" style="2" customWidth="1"/>
    <col min="11030" max="11030" width="6.109375" style="2" customWidth="1"/>
    <col min="11031" max="11031" width="1.6640625" style="2" customWidth="1"/>
    <col min="11032" max="11032" width="6.109375" style="2" customWidth="1"/>
    <col min="11033" max="11033" width="3.6640625" style="2" customWidth="1"/>
    <col min="11034" max="11034" width="6.109375" style="2" customWidth="1"/>
    <col min="11035" max="11035" width="5.6640625" style="2" bestFit="1" customWidth="1"/>
    <col min="11036"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2.77734375" style="2" bestFit="1" customWidth="1"/>
    <col min="11272" max="11272" width="1.6640625" style="2" customWidth="1"/>
    <col min="11273" max="11276" width="5.6640625" style="2" customWidth="1"/>
    <col min="11277" max="11277" width="3.44140625" style="2" customWidth="1"/>
    <col min="11278" max="11278" width="9" style="2"/>
    <col min="11279" max="11279" width="6" style="2" bestFit="1" customWidth="1"/>
    <col min="11280" max="11280" width="6.109375" style="2" customWidth="1"/>
    <col min="11281" max="11281" width="1.6640625" style="2" customWidth="1"/>
    <col min="11282" max="11282" width="6.109375" style="2" customWidth="1"/>
    <col min="11283" max="11283" width="3.6640625" style="2" customWidth="1"/>
    <col min="11284" max="11284" width="6.109375" style="2" customWidth="1"/>
    <col min="11285" max="11285" width="1.6640625" style="2" customWidth="1"/>
    <col min="11286" max="11286" width="6.109375" style="2" customWidth="1"/>
    <col min="11287" max="11287" width="1.6640625" style="2" customWidth="1"/>
    <col min="11288" max="11288" width="6.109375" style="2" customWidth="1"/>
    <col min="11289" max="11289" width="3.6640625" style="2" customWidth="1"/>
    <col min="11290" max="11290" width="6.109375" style="2" customWidth="1"/>
    <col min="11291" max="11291" width="5.6640625" style="2" bestFit="1" customWidth="1"/>
    <col min="11292"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2.77734375" style="2" bestFit="1" customWidth="1"/>
    <col min="11528" max="11528" width="1.6640625" style="2" customWidth="1"/>
    <col min="11529" max="11532" width="5.6640625" style="2" customWidth="1"/>
    <col min="11533" max="11533" width="3.44140625" style="2" customWidth="1"/>
    <col min="11534" max="11534" width="9" style="2"/>
    <col min="11535" max="11535" width="6" style="2" bestFit="1" customWidth="1"/>
    <col min="11536" max="11536" width="6.109375" style="2" customWidth="1"/>
    <col min="11537" max="11537" width="1.6640625" style="2" customWidth="1"/>
    <col min="11538" max="11538" width="6.109375" style="2" customWidth="1"/>
    <col min="11539" max="11539" width="3.6640625" style="2" customWidth="1"/>
    <col min="11540" max="11540" width="6.109375" style="2" customWidth="1"/>
    <col min="11541" max="11541" width="1.6640625" style="2" customWidth="1"/>
    <col min="11542" max="11542" width="6.109375" style="2" customWidth="1"/>
    <col min="11543" max="11543" width="1.6640625" style="2" customWidth="1"/>
    <col min="11544" max="11544" width="6.109375" style="2" customWidth="1"/>
    <col min="11545" max="11545" width="3.6640625" style="2" customWidth="1"/>
    <col min="11546" max="11546" width="6.109375" style="2" customWidth="1"/>
    <col min="11547" max="11547" width="5.6640625" style="2" bestFit="1" customWidth="1"/>
    <col min="11548"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2.77734375" style="2" bestFit="1" customWidth="1"/>
    <col min="11784" max="11784" width="1.6640625" style="2" customWidth="1"/>
    <col min="11785" max="11788" width="5.6640625" style="2" customWidth="1"/>
    <col min="11789" max="11789" width="3.44140625" style="2" customWidth="1"/>
    <col min="11790" max="11790" width="9" style="2"/>
    <col min="11791" max="11791" width="6" style="2" bestFit="1" customWidth="1"/>
    <col min="11792" max="11792" width="6.109375" style="2" customWidth="1"/>
    <col min="11793" max="11793" width="1.6640625" style="2" customWidth="1"/>
    <col min="11794" max="11794" width="6.109375" style="2" customWidth="1"/>
    <col min="11795" max="11795" width="3.6640625" style="2" customWidth="1"/>
    <col min="11796" max="11796" width="6.109375" style="2" customWidth="1"/>
    <col min="11797" max="11797" width="1.6640625" style="2" customWidth="1"/>
    <col min="11798" max="11798" width="6.109375" style="2" customWidth="1"/>
    <col min="11799" max="11799" width="1.6640625" style="2" customWidth="1"/>
    <col min="11800" max="11800" width="6.109375" style="2" customWidth="1"/>
    <col min="11801" max="11801" width="3.6640625" style="2" customWidth="1"/>
    <col min="11802" max="11802" width="6.109375" style="2" customWidth="1"/>
    <col min="11803" max="11803" width="5.6640625" style="2" bestFit="1" customWidth="1"/>
    <col min="11804"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2.77734375" style="2" bestFit="1" customWidth="1"/>
    <col min="12040" max="12040" width="1.6640625" style="2" customWidth="1"/>
    <col min="12041" max="12044" width="5.6640625" style="2" customWidth="1"/>
    <col min="12045" max="12045" width="3.44140625" style="2" customWidth="1"/>
    <col min="12046" max="12046" width="9" style="2"/>
    <col min="12047" max="12047" width="6" style="2" bestFit="1" customWidth="1"/>
    <col min="12048" max="12048" width="6.109375" style="2" customWidth="1"/>
    <col min="12049" max="12049" width="1.6640625" style="2" customWidth="1"/>
    <col min="12050" max="12050" width="6.109375" style="2" customWidth="1"/>
    <col min="12051" max="12051" width="3.6640625" style="2" customWidth="1"/>
    <col min="12052" max="12052" width="6.109375" style="2" customWidth="1"/>
    <col min="12053" max="12053" width="1.6640625" style="2" customWidth="1"/>
    <col min="12054" max="12054" width="6.109375" style="2" customWidth="1"/>
    <col min="12055" max="12055" width="1.6640625" style="2" customWidth="1"/>
    <col min="12056" max="12056" width="6.109375" style="2" customWidth="1"/>
    <col min="12057" max="12057" width="3.6640625" style="2" customWidth="1"/>
    <col min="12058" max="12058" width="6.109375" style="2" customWidth="1"/>
    <col min="12059" max="12059" width="5.6640625" style="2" bestFit="1" customWidth="1"/>
    <col min="12060"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2.77734375" style="2" bestFit="1" customWidth="1"/>
    <col min="12296" max="12296" width="1.6640625" style="2" customWidth="1"/>
    <col min="12297" max="12300" width="5.6640625" style="2" customWidth="1"/>
    <col min="12301" max="12301" width="3.44140625" style="2" customWidth="1"/>
    <col min="12302" max="12302" width="9" style="2"/>
    <col min="12303" max="12303" width="6" style="2" bestFit="1" customWidth="1"/>
    <col min="12304" max="12304" width="6.109375" style="2" customWidth="1"/>
    <col min="12305" max="12305" width="1.6640625" style="2" customWidth="1"/>
    <col min="12306" max="12306" width="6.109375" style="2" customWidth="1"/>
    <col min="12307" max="12307" width="3.6640625" style="2" customWidth="1"/>
    <col min="12308" max="12308" width="6.109375" style="2" customWidth="1"/>
    <col min="12309" max="12309" width="1.6640625" style="2" customWidth="1"/>
    <col min="12310" max="12310" width="6.109375" style="2" customWidth="1"/>
    <col min="12311" max="12311" width="1.6640625" style="2" customWidth="1"/>
    <col min="12312" max="12312" width="6.109375" style="2" customWidth="1"/>
    <col min="12313" max="12313" width="3.6640625" style="2" customWidth="1"/>
    <col min="12314" max="12314" width="6.109375" style="2" customWidth="1"/>
    <col min="12315" max="12315" width="5.6640625" style="2" bestFit="1" customWidth="1"/>
    <col min="12316"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2.77734375" style="2" bestFit="1" customWidth="1"/>
    <col min="12552" max="12552" width="1.6640625" style="2" customWidth="1"/>
    <col min="12553" max="12556" width="5.6640625" style="2" customWidth="1"/>
    <col min="12557" max="12557" width="3.44140625" style="2" customWidth="1"/>
    <col min="12558" max="12558" width="9" style="2"/>
    <col min="12559" max="12559" width="6" style="2" bestFit="1" customWidth="1"/>
    <col min="12560" max="12560" width="6.109375" style="2" customWidth="1"/>
    <col min="12561" max="12561" width="1.6640625" style="2" customWidth="1"/>
    <col min="12562" max="12562" width="6.109375" style="2" customWidth="1"/>
    <col min="12563" max="12563" width="3.6640625" style="2" customWidth="1"/>
    <col min="12564" max="12564" width="6.109375" style="2" customWidth="1"/>
    <col min="12565" max="12565" width="1.6640625" style="2" customWidth="1"/>
    <col min="12566" max="12566" width="6.109375" style="2" customWidth="1"/>
    <col min="12567" max="12567" width="1.6640625" style="2" customWidth="1"/>
    <col min="12568" max="12568" width="6.109375" style="2" customWidth="1"/>
    <col min="12569" max="12569" width="3.6640625" style="2" customWidth="1"/>
    <col min="12570" max="12570" width="6.109375" style="2" customWidth="1"/>
    <col min="12571" max="12571" width="5.6640625" style="2" bestFit="1" customWidth="1"/>
    <col min="12572"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2.77734375" style="2" bestFit="1" customWidth="1"/>
    <col min="12808" max="12808" width="1.6640625" style="2" customWidth="1"/>
    <col min="12809" max="12812" width="5.6640625" style="2" customWidth="1"/>
    <col min="12813" max="12813" width="3.44140625" style="2" customWidth="1"/>
    <col min="12814" max="12814" width="9" style="2"/>
    <col min="12815" max="12815" width="6" style="2" bestFit="1" customWidth="1"/>
    <col min="12816" max="12816" width="6.109375" style="2" customWidth="1"/>
    <col min="12817" max="12817" width="1.6640625" style="2" customWidth="1"/>
    <col min="12818" max="12818" width="6.109375" style="2" customWidth="1"/>
    <col min="12819" max="12819" width="3.6640625" style="2" customWidth="1"/>
    <col min="12820" max="12820" width="6.109375" style="2" customWidth="1"/>
    <col min="12821" max="12821" width="1.6640625" style="2" customWidth="1"/>
    <col min="12822" max="12822" width="6.109375" style="2" customWidth="1"/>
    <col min="12823" max="12823" width="1.6640625" style="2" customWidth="1"/>
    <col min="12824" max="12824" width="6.109375" style="2" customWidth="1"/>
    <col min="12825" max="12825" width="3.6640625" style="2" customWidth="1"/>
    <col min="12826" max="12826" width="6.109375" style="2" customWidth="1"/>
    <col min="12827" max="12827" width="5.6640625" style="2" bestFit="1" customWidth="1"/>
    <col min="12828"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2.77734375" style="2" bestFit="1" customWidth="1"/>
    <col min="13064" max="13064" width="1.6640625" style="2" customWidth="1"/>
    <col min="13065" max="13068" width="5.6640625" style="2" customWidth="1"/>
    <col min="13069" max="13069" width="3.44140625" style="2" customWidth="1"/>
    <col min="13070" max="13070" width="9" style="2"/>
    <col min="13071" max="13071" width="6" style="2" bestFit="1" customWidth="1"/>
    <col min="13072" max="13072" width="6.109375" style="2" customWidth="1"/>
    <col min="13073" max="13073" width="1.6640625" style="2" customWidth="1"/>
    <col min="13074" max="13074" width="6.109375" style="2" customWidth="1"/>
    <col min="13075" max="13075" width="3.6640625" style="2" customWidth="1"/>
    <col min="13076" max="13076" width="6.109375" style="2" customWidth="1"/>
    <col min="13077" max="13077" width="1.6640625" style="2" customWidth="1"/>
    <col min="13078" max="13078" width="6.109375" style="2" customWidth="1"/>
    <col min="13079" max="13079" width="1.6640625" style="2" customWidth="1"/>
    <col min="13080" max="13080" width="6.109375" style="2" customWidth="1"/>
    <col min="13081" max="13081" width="3.6640625" style="2" customWidth="1"/>
    <col min="13082" max="13082" width="6.109375" style="2" customWidth="1"/>
    <col min="13083" max="13083" width="5.6640625" style="2" bestFit="1" customWidth="1"/>
    <col min="13084"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2.77734375" style="2" bestFit="1" customWidth="1"/>
    <col min="13320" max="13320" width="1.6640625" style="2" customWidth="1"/>
    <col min="13321" max="13324" width="5.6640625" style="2" customWidth="1"/>
    <col min="13325" max="13325" width="3.44140625" style="2" customWidth="1"/>
    <col min="13326" max="13326" width="9" style="2"/>
    <col min="13327" max="13327" width="6" style="2" bestFit="1" customWidth="1"/>
    <col min="13328" max="13328" width="6.109375" style="2" customWidth="1"/>
    <col min="13329" max="13329" width="1.6640625" style="2" customWidth="1"/>
    <col min="13330" max="13330" width="6.109375" style="2" customWidth="1"/>
    <col min="13331" max="13331" width="3.6640625" style="2" customWidth="1"/>
    <col min="13332" max="13332" width="6.109375" style="2" customWidth="1"/>
    <col min="13333" max="13333" width="1.6640625" style="2" customWidth="1"/>
    <col min="13334" max="13334" width="6.109375" style="2" customWidth="1"/>
    <col min="13335" max="13335" width="1.6640625" style="2" customWidth="1"/>
    <col min="13336" max="13336" width="6.109375" style="2" customWidth="1"/>
    <col min="13337" max="13337" width="3.6640625" style="2" customWidth="1"/>
    <col min="13338" max="13338" width="6.109375" style="2" customWidth="1"/>
    <col min="13339" max="13339" width="5.6640625" style="2" bestFit="1" customWidth="1"/>
    <col min="13340"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2.77734375" style="2" bestFit="1" customWidth="1"/>
    <col min="13576" max="13576" width="1.6640625" style="2" customWidth="1"/>
    <col min="13577" max="13580" width="5.6640625" style="2" customWidth="1"/>
    <col min="13581" max="13581" width="3.44140625" style="2" customWidth="1"/>
    <col min="13582" max="13582" width="9" style="2"/>
    <col min="13583" max="13583" width="6" style="2" bestFit="1" customWidth="1"/>
    <col min="13584" max="13584" width="6.109375" style="2" customWidth="1"/>
    <col min="13585" max="13585" width="1.6640625" style="2" customWidth="1"/>
    <col min="13586" max="13586" width="6.109375" style="2" customWidth="1"/>
    <col min="13587" max="13587" width="3.6640625" style="2" customWidth="1"/>
    <col min="13588" max="13588" width="6.109375" style="2" customWidth="1"/>
    <col min="13589" max="13589" width="1.6640625" style="2" customWidth="1"/>
    <col min="13590" max="13590" width="6.109375" style="2" customWidth="1"/>
    <col min="13591" max="13591" width="1.6640625" style="2" customWidth="1"/>
    <col min="13592" max="13592" width="6.109375" style="2" customWidth="1"/>
    <col min="13593" max="13593" width="3.6640625" style="2" customWidth="1"/>
    <col min="13594" max="13594" width="6.109375" style="2" customWidth="1"/>
    <col min="13595" max="13595" width="5.6640625" style="2" bestFit="1" customWidth="1"/>
    <col min="13596"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2.77734375" style="2" bestFit="1" customWidth="1"/>
    <col min="13832" max="13832" width="1.6640625" style="2" customWidth="1"/>
    <col min="13833" max="13836" width="5.6640625" style="2" customWidth="1"/>
    <col min="13837" max="13837" width="3.44140625" style="2" customWidth="1"/>
    <col min="13838" max="13838" width="9" style="2"/>
    <col min="13839" max="13839" width="6" style="2" bestFit="1" customWidth="1"/>
    <col min="13840" max="13840" width="6.109375" style="2" customWidth="1"/>
    <col min="13841" max="13841" width="1.6640625" style="2" customWidth="1"/>
    <col min="13842" max="13842" width="6.109375" style="2" customWidth="1"/>
    <col min="13843" max="13843" width="3.6640625" style="2" customWidth="1"/>
    <col min="13844" max="13844" width="6.109375" style="2" customWidth="1"/>
    <col min="13845" max="13845" width="1.6640625" style="2" customWidth="1"/>
    <col min="13846" max="13846" width="6.109375" style="2" customWidth="1"/>
    <col min="13847" max="13847" width="1.6640625" style="2" customWidth="1"/>
    <col min="13848" max="13848" width="6.109375" style="2" customWidth="1"/>
    <col min="13849" max="13849" width="3.6640625" style="2" customWidth="1"/>
    <col min="13850" max="13850" width="6.109375" style="2" customWidth="1"/>
    <col min="13851" max="13851" width="5.6640625" style="2" bestFit="1" customWidth="1"/>
    <col min="13852"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2.77734375" style="2" bestFit="1" customWidth="1"/>
    <col min="14088" max="14088" width="1.6640625" style="2" customWidth="1"/>
    <col min="14089" max="14092" width="5.6640625" style="2" customWidth="1"/>
    <col min="14093" max="14093" width="3.44140625" style="2" customWidth="1"/>
    <col min="14094" max="14094" width="9" style="2"/>
    <col min="14095" max="14095" width="6" style="2" bestFit="1" customWidth="1"/>
    <col min="14096" max="14096" width="6.109375" style="2" customWidth="1"/>
    <col min="14097" max="14097" width="1.6640625" style="2" customWidth="1"/>
    <col min="14098" max="14098" width="6.109375" style="2" customWidth="1"/>
    <col min="14099" max="14099" width="3.6640625" style="2" customWidth="1"/>
    <col min="14100" max="14100" width="6.109375" style="2" customWidth="1"/>
    <col min="14101" max="14101" width="1.6640625" style="2" customWidth="1"/>
    <col min="14102" max="14102" width="6.109375" style="2" customWidth="1"/>
    <col min="14103" max="14103" width="1.6640625" style="2" customWidth="1"/>
    <col min="14104" max="14104" width="6.109375" style="2" customWidth="1"/>
    <col min="14105" max="14105" width="3.6640625" style="2" customWidth="1"/>
    <col min="14106" max="14106" width="6.109375" style="2" customWidth="1"/>
    <col min="14107" max="14107" width="5.6640625" style="2" bestFit="1" customWidth="1"/>
    <col min="14108"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2.77734375" style="2" bestFit="1" customWidth="1"/>
    <col min="14344" max="14344" width="1.6640625" style="2" customWidth="1"/>
    <col min="14345" max="14348" width="5.6640625" style="2" customWidth="1"/>
    <col min="14349" max="14349" width="3.44140625" style="2" customWidth="1"/>
    <col min="14350" max="14350" width="9" style="2"/>
    <col min="14351" max="14351" width="6" style="2" bestFit="1" customWidth="1"/>
    <col min="14352" max="14352" width="6.109375" style="2" customWidth="1"/>
    <col min="14353" max="14353" width="1.6640625" style="2" customWidth="1"/>
    <col min="14354" max="14354" width="6.109375" style="2" customWidth="1"/>
    <col min="14355" max="14355" width="3.6640625" style="2" customWidth="1"/>
    <col min="14356" max="14356" width="6.109375" style="2" customWidth="1"/>
    <col min="14357" max="14357" width="1.6640625" style="2" customWidth="1"/>
    <col min="14358" max="14358" width="6.109375" style="2" customWidth="1"/>
    <col min="14359" max="14359" width="1.6640625" style="2" customWidth="1"/>
    <col min="14360" max="14360" width="6.109375" style="2" customWidth="1"/>
    <col min="14361" max="14361" width="3.6640625" style="2" customWidth="1"/>
    <col min="14362" max="14362" width="6.109375" style="2" customWidth="1"/>
    <col min="14363" max="14363" width="5.6640625" style="2" bestFit="1" customWidth="1"/>
    <col min="14364"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2.77734375" style="2" bestFit="1" customWidth="1"/>
    <col min="14600" max="14600" width="1.6640625" style="2" customWidth="1"/>
    <col min="14601" max="14604" width="5.6640625" style="2" customWidth="1"/>
    <col min="14605" max="14605" width="3.44140625" style="2" customWidth="1"/>
    <col min="14606" max="14606" width="9" style="2"/>
    <col min="14607" max="14607" width="6" style="2" bestFit="1" customWidth="1"/>
    <col min="14608" max="14608" width="6.109375" style="2" customWidth="1"/>
    <col min="14609" max="14609" width="1.6640625" style="2" customWidth="1"/>
    <col min="14610" max="14610" width="6.109375" style="2" customWidth="1"/>
    <col min="14611" max="14611" width="3.6640625" style="2" customWidth="1"/>
    <col min="14612" max="14612" width="6.109375" style="2" customWidth="1"/>
    <col min="14613" max="14613" width="1.6640625" style="2" customWidth="1"/>
    <col min="14614" max="14614" width="6.109375" style="2" customWidth="1"/>
    <col min="14615" max="14615" width="1.6640625" style="2" customWidth="1"/>
    <col min="14616" max="14616" width="6.109375" style="2" customWidth="1"/>
    <col min="14617" max="14617" width="3.6640625" style="2" customWidth="1"/>
    <col min="14618" max="14618" width="6.109375" style="2" customWidth="1"/>
    <col min="14619" max="14619" width="5.6640625" style="2" bestFit="1" customWidth="1"/>
    <col min="14620"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2.77734375" style="2" bestFit="1" customWidth="1"/>
    <col min="14856" max="14856" width="1.6640625" style="2" customWidth="1"/>
    <col min="14857" max="14860" width="5.6640625" style="2" customWidth="1"/>
    <col min="14861" max="14861" width="3.44140625" style="2" customWidth="1"/>
    <col min="14862" max="14862" width="9" style="2"/>
    <col min="14863" max="14863" width="6" style="2" bestFit="1" customWidth="1"/>
    <col min="14864" max="14864" width="6.109375" style="2" customWidth="1"/>
    <col min="14865" max="14865" width="1.6640625" style="2" customWidth="1"/>
    <col min="14866" max="14866" width="6.109375" style="2" customWidth="1"/>
    <col min="14867" max="14867" width="3.6640625" style="2" customWidth="1"/>
    <col min="14868" max="14868" width="6.109375" style="2" customWidth="1"/>
    <col min="14869" max="14869" width="1.6640625" style="2" customWidth="1"/>
    <col min="14870" max="14870" width="6.109375" style="2" customWidth="1"/>
    <col min="14871" max="14871" width="1.6640625" style="2" customWidth="1"/>
    <col min="14872" max="14872" width="6.109375" style="2" customWidth="1"/>
    <col min="14873" max="14873" width="3.6640625" style="2" customWidth="1"/>
    <col min="14874" max="14874" width="6.109375" style="2" customWidth="1"/>
    <col min="14875" max="14875" width="5.6640625" style="2" bestFit="1" customWidth="1"/>
    <col min="14876"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2.77734375" style="2" bestFit="1" customWidth="1"/>
    <col min="15112" max="15112" width="1.6640625" style="2" customWidth="1"/>
    <col min="15113" max="15116" width="5.6640625" style="2" customWidth="1"/>
    <col min="15117" max="15117" width="3.44140625" style="2" customWidth="1"/>
    <col min="15118" max="15118" width="9" style="2"/>
    <col min="15119" max="15119" width="6" style="2" bestFit="1" customWidth="1"/>
    <col min="15120" max="15120" width="6.109375" style="2" customWidth="1"/>
    <col min="15121" max="15121" width="1.6640625" style="2" customWidth="1"/>
    <col min="15122" max="15122" width="6.109375" style="2" customWidth="1"/>
    <col min="15123" max="15123" width="3.6640625" style="2" customWidth="1"/>
    <col min="15124" max="15124" width="6.109375" style="2" customWidth="1"/>
    <col min="15125" max="15125" width="1.6640625" style="2" customWidth="1"/>
    <col min="15126" max="15126" width="6.109375" style="2" customWidth="1"/>
    <col min="15127" max="15127" width="1.6640625" style="2" customWidth="1"/>
    <col min="15128" max="15128" width="6.109375" style="2" customWidth="1"/>
    <col min="15129" max="15129" width="3.6640625" style="2" customWidth="1"/>
    <col min="15130" max="15130" width="6.109375" style="2" customWidth="1"/>
    <col min="15131" max="15131" width="5.6640625" style="2" bestFit="1" customWidth="1"/>
    <col min="15132"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2.77734375" style="2" bestFit="1" customWidth="1"/>
    <col min="15368" max="15368" width="1.6640625" style="2" customWidth="1"/>
    <col min="15369" max="15372" width="5.6640625" style="2" customWidth="1"/>
    <col min="15373" max="15373" width="3.44140625" style="2" customWidth="1"/>
    <col min="15374" max="15374" width="9" style="2"/>
    <col min="15375" max="15375" width="6" style="2" bestFit="1" customWidth="1"/>
    <col min="15376" max="15376" width="6.109375" style="2" customWidth="1"/>
    <col min="15377" max="15377" width="1.6640625" style="2" customWidth="1"/>
    <col min="15378" max="15378" width="6.109375" style="2" customWidth="1"/>
    <col min="15379" max="15379" width="3.6640625" style="2" customWidth="1"/>
    <col min="15380" max="15380" width="6.109375" style="2" customWidth="1"/>
    <col min="15381" max="15381" width="1.6640625" style="2" customWidth="1"/>
    <col min="15382" max="15382" width="6.109375" style="2" customWidth="1"/>
    <col min="15383" max="15383" width="1.6640625" style="2" customWidth="1"/>
    <col min="15384" max="15384" width="6.109375" style="2" customWidth="1"/>
    <col min="15385" max="15385" width="3.6640625" style="2" customWidth="1"/>
    <col min="15386" max="15386" width="6.109375" style="2" customWidth="1"/>
    <col min="15387" max="15387" width="5.6640625" style="2" bestFit="1" customWidth="1"/>
    <col min="15388"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2.77734375" style="2" bestFit="1" customWidth="1"/>
    <col min="15624" max="15624" width="1.6640625" style="2" customWidth="1"/>
    <col min="15625" max="15628" width="5.6640625" style="2" customWidth="1"/>
    <col min="15629" max="15629" width="3.44140625" style="2" customWidth="1"/>
    <col min="15630" max="15630" width="9" style="2"/>
    <col min="15631" max="15631" width="6" style="2" bestFit="1" customWidth="1"/>
    <col min="15632" max="15632" width="6.109375" style="2" customWidth="1"/>
    <col min="15633" max="15633" width="1.6640625" style="2" customWidth="1"/>
    <col min="15634" max="15634" width="6.109375" style="2" customWidth="1"/>
    <col min="15635" max="15635" width="3.6640625" style="2" customWidth="1"/>
    <col min="15636" max="15636" width="6.109375" style="2" customWidth="1"/>
    <col min="15637" max="15637" width="1.6640625" style="2" customWidth="1"/>
    <col min="15638" max="15638" width="6.109375" style="2" customWidth="1"/>
    <col min="15639" max="15639" width="1.6640625" style="2" customWidth="1"/>
    <col min="15640" max="15640" width="6.109375" style="2" customWidth="1"/>
    <col min="15641" max="15641" width="3.6640625" style="2" customWidth="1"/>
    <col min="15642" max="15642" width="6.109375" style="2" customWidth="1"/>
    <col min="15643" max="15643" width="5.6640625" style="2" bestFit="1" customWidth="1"/>
    <col min="15644"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2.77734375" style="2" bestFit="1" customWidth="1"/>
    <col min="15880" max="15880" width="1.6640625" style="2" customWidth="1"/>
    <col min="15881" max="15884" width="5.6640625" style="2" customWidth="1"/>
    <col min="15885" max="15885" width="3.44140625" style="2" customWidth="1"/>
    <col min="15886" max="15886" width="9" style="2"/>
    <col min="15887" max="15887" width="6" style="2" bestFit="1" customWidth="1"/>
    <col min="15888" max="15888" width="6.109375" style="2" customWidth="1"/>
    <col min="15889" max="15889" width="1.6640625" style="2" customWidth="1"/>
    <col min="15890" max="15890" width="6.109375" style="2" customWidth="1"/>
    <col min="15891" max="15891" width="3.6640625" style="2" customWidth="1"/>
    <col min="15892" max="15892" width="6.109375" style="2" customWidth="1"/>
    <col min="15893" max="15893" width="1.6640625" style="2" customWidth="1"/>
    <col min="15894" max="15894" width="6.109375" style="2" customWidth="1"/>
    <col min="15895" max="15895" width="1.6640625" style="2" customWidth="1"/>
    <col min="15896" max="15896" width="6.109375" style="2" customWidth="1"/>
    <col min="15897" max="15897" width="3.6640625" style="2" customWidth="1"/>
    <col min="15898" max="15898" width="6.109375" style="2" customWidth="1"/>
    <col min="15899" max="15899" width="5.6640625" style="2" bestFit="1" customWidth="1"/>
    <col min="15900"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2.77734375" style="2" bestFit="1" customWidth="1"/>
    <col min="16136" max="16136" width="1.6640625" style="2" customWidth="1"/>
    <col min="16137" max="16140" width="5.6640625" style="2" customWidth="1"/>
    <col min="16141" max="16141" width="3.44140625" style="2" customWidth="1"/>
    <col min="16142" max="16142" width="9" style="2"/>
    <col min="16143" max="16143" width="6" style="2" bestFit="1" customWidth="1"/>
    <col min="16144" max="16144" width="6.109375" style="2" customWidth="1"/>
    <col min="16145" max="16145" width="1.6640625" style="2" customWidth="1"/>
    <col min="16146" max="16146" width="6.109375" style="2" customWidth="1"/>
    <col min="16147" max="16147" width="3.6640625" style="2" customWidth="1"/>
    <col min="16148" max="16148" width="6.109375" style="2" customWidth="1"/>
    <col min="16149" max="16149" width="1.6640625" style="2" customWidth="1"/>
    <col min="16150" max="16150" width="6.109375" style="2" customWidth="1"/>
    <col min="16151" max="16151" width="1.6640625" style="2" customWidth="1"/>
    <col min="16152" max="16152" width="6.109375" style="2" customWidth="1"/>
    <col min="16153" max="16153" width="3.6640625" style="2" customWidth="1"/>
    <col min="16154" max="16154" width="6.109375" style="2" customWidth="1"/>
    <col min="16155" max="16155" width="5.6640625" style="2" bestFit="1" customWidth="1"/>
    <col min="16156" max="16384" width="9" style="2"/>
  </cols>
  <sheetData>
    <row r="1" spans="1:15" ht="20.100000000000001" customHeight="1" thickBot="1" x14ac:dyDescent="0.4">
      <c r="A1" s="570" t="s">
        <v>672</v>
      </c>
      <c r="B1" s="571"/>
      <c r="C1" s="571"/>
      <c r="D1" s="571"/>
      <c r="E1" s="571"/>
      <c r="F1" s="571"/>
      <c r="G1" s="572"/>
      <c r="J1" s="3"/>
      <c r="K1" s="4"/>
      <c r="L1" s="4"/>
      <c r="M1" s="4"/>
    </row>
    <row r="2" spans="1:15" ht="27.6" thickBot="1" x14ac:dyDescent="0.55000000000000004">
      <c r="A2" s="5" t="s">
        <v>521</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t="s">
        <v>768</v>
      </c>
      <c r="C8" s="9"/>
      <c r="D8" s="9"/>
      <c r="E8" s="9"/>
      <c r="F8" s="8"/>
      <c r="G8" s="8"/>
    </row>
    <row r="9" spans="1:15" ht="17.25" customHeight="1" x14ac:dyDescent="0.3">
      <c r="A9" s="8"/>
      <c r="B9" s="39" t="s">
        <v>759</v>
      </c>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547"/>
      <c r="L11" s="548"/>
    </row>
    <row r="12" spans="1:15" ht="31.5" customHeight="1" x14ac:dyDescent="0.3">
      <c r="B12" s="469"/>
      <c r="C12" s="470"/>
      <c r="D12" s="470"/>
      <c r="E12" s="470"/>
      <c r="F12" s="471"/>
      <c r="G12" s="476"/>
      <c r="H12" s="476"/>
      <c r="I12" s="93"/>
      <c r="J12" s="481" t="s">
        <v>681</v>
      </c>
      <c r="K12" s="573"/>
      <c r="L12" s="574"/>
      <c r="O12" s="97" t="s">
        <v>141</v>
      </c>
    </row>
    <row r="13" spans="1:15" ht="16.2" x14ac:dyDescent="0.3">
      <c r="B13" s="469"/>
      <c r="C13" s="470"/>
      <c r="D13" s="470"/>
      <c r="E13" s="470"/>
      <c r="F13" s="471"/>
      <c r="G13" s="476"/>
      <c r="H13" s="476"/>
      <c r="I13" s="93"/>
      <c r="J13" s="99">
        <v>20</v>
      </c>
      <c r="K13" s="99">
        <v>30</v>
      </c>
      <c r="L13" s="99">
        <v>40</v>
      </c>
    </row>
    <row r="14" spans="1:15" x14ac:dyDescent="0.3">
      <c r="B14" s="472"/>
      <c r="C14" s="473"/>
      <c r="D14" s="473"/>
      <c r="E14" s="473"/>
      <c r="F14" s="474"/>
      <c r="G14" s="477"/>
      <c r="H14" s="477"/>
      <c r="I14" s="1"/>
      <c r="J14" s="98" t="s">
        <v>379</v>
      </c>
      <c r="K14" s="98" t="s">
        <v>380</v>
      </c>
      <c r="L14" s="98" t="s">
        <v>381</v>
      </c>
    </row>
    <row r="15" spans="1:15" ht="15" customHeight="1" x14ac:dyDescent="0.3">
      <c r="A15" s="11"/>
      <c r="B15" s="12"/>
      <c r="C15" s="13"/>
      <c r="D15" s="13"/>
      <c r="E15" s="12"/>
      <c r="F15" s="12"/>
      <c r="G15" s="14"/>
      <c r="H15" s="15"/>
      <c r="I15" s="13"/>
      <c r="J15" s="16"/>
      <c r="K15" s="16"/>
      <c r="L15" s="16"/>
    </row>
    <row r="16" spans="1:15" ht="15" customHeight="1" x14ac:dyDescent="0.3">
      <c r="A16" s="11"/>
      <c r="B16" s="486" t="s">
        <v>87</v>
      </c>
      <c r="C16" s="529" t="s">
        <v>700</v>
      </c>
      <c r="D16" s="530"/>
      <c r="E16" s="530"/>
      <c r="F16" s="531"/>
      <c r="G16" s="243" t="s">
        <v>617</v>
      </c>
      <c r="H16" s="280" t="s">
        <v>701</v>
      </c>
      <c r="I16" s="13"/>
      <c r="J16" s="34" t="s">
        <v>0</v>
      </c>
      <c r="K16" s="34" t="s">
        <v>0</v>
      </c>
      <c r="L16" s="34" t="s">
        <v>0</v>
      </c>
    </row>
    <row r="17" spans="1:12" ht="15" customHeight="1" x14ac:dyDescent="0.3">
      <c r="A17" s="11"/>
      <c r="B17" s="487"/>
      <c r="C17" s="535"/>
      <c r="D17" s="536"/>
      <c r="E17" s="536"/>
      <c r="F17" s="537"/>
      <c r="G17" s="240" t="s">
        <v>702</v>
      </c>
      <c r="H17" s="281" t="s">
        <v>700</v>
      </c>
      <c r="I17" s="13"/>
      <c r="J17" s="10" t="s">
        <v>0</v>
      </c>
      <c r="K17" s="10" t="s">
        <v>0</v>
      </c>
      <c r="L17" s="10" t="s">
        <v>0</v>
      </c>
    </row>
    <row r="18" spans="1:12" ht="15" customHeight="1" x14ac:dyDescent="0.3">
      <c r="A18" s="11"/>
      <c r="B18" s="85"/>
      <c r="C18" s="13"/>
      <c r="D18" s="13"/>
      <c r="E18" s="12"/>
      <c r="F18" s="12"/>
      <c r="G18" s="106" t="s">
        <v>5</v>
      </c>
      <c r="H18" s="12"/>
      <c r="I18" s="13"/>
      <c r="J18" s="16"/>
      <c r="K18" s="16"/>
      <c r="L18" s="16"/>
    </row>
    <row r="19" spans="1:12" ht="15" customHeight="1" x14ac:dyDescent="0.3">
      <c r="B19" s="497" t="s">
        <v>88</v>
      </c>
      <c r="C19" s="529" t="s">
        <v>606</v>
      </c>
      <c r="D19" s="530"/>
      <c r="E19" s="530"/>
      <c r="F19" s="531"/>
      <c r="G19" s="243" t="s">
        <v>617</v>
      </c>
      <c r="H19" s="31" t="s">
        <v>13</v>
      </c>
      <c r="I19" s="29"/>
      <c r="J19" s="34" t="s">
        <v>0</v>
      </c>
      <c r="K19" s="34" t="s">
        <v>0</v>
      </c>
      <c r="L19" s="34" t="s">
        <v>0</v>
      </c>
    </row>
    <row r="20" spans="1:12" ht="15" customHeight="1" x14ac:dyDescent="0.3">
      <c r="B20" s="499"/>
      <c r="C20" s="532"/>
      <c r="D20" s="533"/>
      <c r="E20" s="533"/>
      <c r="F20" s="534"/>
      <c r="G20" s="240" t="s">
        <v>619</v>
      </c>
      <c r="H20" s="31" t="s">
        <v>14</v>
      </c>
      <c r="I20" s="29"/>
      <c r="J20" s="10" t="s">
        <v>0</v>
      </c>
      <c r="K20" s="10" t="s">
        <v>0</v>
      </c>
      <c r="L20" s="10" t="s">
        <v>0</v>
      </c>
    </row>
    <row r="21" spans="1:12" ht="15" customHeight="1" x14ac:dyDescent="0.3">
      <c r="B21" s="498"/>
      <c r="C21" s="535"/>
      <c r="D21" s="536"/>
      <c r="E21" s="536"/>
      <c r="F21" s="537"/>
      <c r="G21" s="240" t="s">
        <v>621</v>
      </c>
      <c r="H21" s="18" t="s">
        <v>15</v>
      </c>
      <c r="I21" s="29"/>
      <c r="J21" s="10" t="s">
        <v>0</v>
      </c>
      <c r="K21" s="10" t="s">
        <v>0</v>
      </c>
      <c r="L21" s="10" t="s">
        <v>0</v>
      </c>
    </row>
    <row r="22" spans="1:12" ht="15" customHeight="1" x14ac:dyDescent="0.3">
      <c r="B22" s="32"/>
      <c r="C22" s="15"/>
      <c r="D22" s="17"/>
      <c r="E22" s="15"/>
      <c r="F22" s="15"/>
      <c r="G22" s="106" t="s">
        <v>5</v>
      </c>
      <c r="H22" s="14"/>
      <c r="I22" s="22"/>
      <c r="J22" s="23"/>
      <c r="K22" s="33"/>
      <c r="L22" s="33"/>
    </row>
    <row r="23" spans="1:12" ht="15" customHeight="1" x14ac:dyDescent="0.3">
      <c r="B23" s="497" t="s">
        <v>90</v>
      </c>
      <c r="C23" s="529" t="s">
        <v>695</v>
      </c>
      <c r="D23" s="530"/>
      <c r="E23" s="530"/>
      <c r="F23" s="531"/>
      <c r="G23" s="102" t="s">
        <v>97</v>
      </c>
      <c r="H23" s="25" t="s">
        <v>17</v>
      </c>
      <c r="I23" s="19"/>
      <c r="J23" s="34" t="s">
        <v>0</v>
      </c>
      <c r="K23" s="34" t="s">
        <v>18</v>
      </c>
      <c r="L23" s="34" t="s">
        <v>18</v>
      </c>
    </row>
    <row r="24" spans="1:12" ht="15" customHeight="1" x14ac:dyDescent="0.3">
      <c r="B24" s="538"/>
      <c r="C24" s="532"/>
      <c r="D24" s="533"/>
      <c r="E24" s="533"/>
      <c r="F24" s="534"/>
      <c r="G24" s="101" t="s">
        <v>112</v>
      </c>
      <c r="H24" s="25" t="s">
        <v>19</v>
      </c>
      <c r="I24" s="19"/>
      <c r="J24" s="34" t="s">
        <v>0</v>
      </c>
      <c r="K24" s="34" t="s">
        <v>0</v>
      </c>
      <c r="L24" s="34" t="s">
        <v>0</v>
      </c>
    </row>
    <row r="25" spans="1:12" ht="15" customHeight="1" x14ac:dyDescent="0.3">
      <c r="B25" s="538"/>
      <c r="C25" s="532"/>
      <c r="D25" s="533"/>
      <c r="E25" s="533"/>
      <c r="F25" s="534"/>
      <c r="G25" s="101" t="s">
        <v>92</v>
      </c>
      <c r="H25" s="25" t="s">
        <v>20</v>
      </c>
      <c r="I25" s="19"/>
      <c r="J25" s="34" t="s">
        <v>18</v>
      </c>
      <c r="K25" s="34" t="s">
        <v>0</v>
      </c>
      <c r="L25" s="34" t="s">
        <v>0</v>
      </c>
    </row>
    <row r="26" spans="1:12" ht="15" customHeight="1" x14ac:dyDescent="0.3">
      <c r="B26" s="539"/>
      <c r="C26" s="535"/>
      <c r="D26" s="536"/>
      <c r="E26" s="536"/>
      <c r="F26" s="537"/>
      <c r="G26" s="102" t="s">
        <v>83</v>
      </c>
      <c r="H26" s="20" t="s">
        <v>21</v>
      </c>
      <c r="I26" s="136"/>
      <c r="J26" s="10" t="s">
        <v>18</v>
      </c>
      <c r="K26" s="10" t="s">
        <v>18</v>
      </c>
      <c r="L26" s="10" t="s">
        <v>0</v>
      </c>
    </row>
    <row r="27" spans="1:12" ht="15" customHeight="1" x14ac:dyDescent="0.3">
      <c r="B27" s="35"/>
      <c r="C27" s="15"/>
      <c r="D27" s="17"/>
      <c r="E27" s="15"/>
      <c r="F27" s="15"/>
      <c r="G27" s="33" t="s">
        <v>5</v>
      </c>
      <c r="H27" s="15"/>
      <c r="I27" s="22"/>
      <c r="J27" s="23"/>
      <c r="K27" s="16"/>
      <c r="L27" s="16"/>
    </row>
    <row r="28" spans="1:12" ht="15" customHeight="1" x14ac:dyDescent="0.3">
      <c r="B28" s="497" t="s">
        <v>86</v>
      </c>
      <c r="C28" s="540" t="s">
        <v>608</v>
      </c>
      <c r="D28" s="17"/>
      <c r="E28" s="518" t="s">
        <v>4</v>
      </c>
      <c r="F28" s="543" t="s">
        <v>641</v>
      </c>
      <c r="G28" s="243" t="s">
        <v>617</v>
      </c>
      <c r="H28" s="284" t="s">
        <v>636</v>
      </c>
      <c r="I28" s="19"/>
      <c r="J28" s="10" t="s">
        <v>0</v>
      </c>
      <c r="K28" s="10" t="s">
        <v>0</v>
      </c>
      <c r="L28" s="10" t="s">
        <v>0</v>
      </c>
    </row>
    <row r="29" spans="1:12" ht="15" customHeight="1" x14ac:dyDescent="0.3">
      <c r="B29" s="538"/>
      <c r="C29" s="541"/>
      <c r="D29" s="17"/>
      <c r="E29" s="518"/>
      <c r="F29" s="519"/>
      <c r="G29" s="243" t="s">
        <v>637</v>
      </c>
      <c r="H29" s="284" t="s">
        <v>638</v>
      </c>
      <c r="I29" s="19"/>
      <c r="J29" s="10" t="s">
        <v>0</v>
      </c>
      <c r="K29" s="10" t="s">
        <v>0</v>
      </c>
      <c r="L29" s="10" t="s">
        <v>0</v>
      </c>
    </row>
    <row r="30" spans="1:12" ht="15" customHeight="1" x14ac:dyDescent="0.3">
      <c r="B30" s="539"/>
      <c r="C30" s="542"/>
      <c r="D30" s="17"/>
      <c r="E30" s="518"/>
      <c r="F30" s="519"/>
      <c r="G30" s="242" t="s">
        <v>639</v>
      </c>
      <c r="H30" s="284" t="s">
        <v>640</v>
      </c>
      <c r="I30" s="19"/>
      <c r="J30" s="10" t="s">
        <v>18</v>
      </c>
      <c r="K30" s="10" t="s">
        <v>0</v>
      </c>
      <c r="L30" s="10" t="s">
        <v>0</v>
      </c>
    </row>
    <row r="31" spans="1:12" ht="15" customHeight="1" x14ac:dyDescent="0.3">
      <c r="B31" s="137"/>
      <c r="C31" s="109"/>
      <c r="D31" s="17"/>
      <c r="E31" s="14"/>
      <c r="F31" s="21"/>
      <c r="G31" s="106" t="s">
        <v>5</v>
      </c>
      <c r="H31" s="14"/>
      <c r="I31" s="22"/>
      <c r="J31" s="23"/>
      <c r="K31" s="16"/>
      <c r="L31" s="16"/>
    </row>
    <row r="32" spans="1:12" ht="15" customHeight="1" x14ac:dyDescent="0.3">
      <c r="B32" s="577" t="s">
        <v>298</v>
      </c>
      <c r="C32" s="578"/>
      <c r="D32" s="89"/>
      <c r="E32" s="557" t="s">
        <v>6</v>
      </c>
      <c r="F32" s="490" t="s">
        <v>764</v>
      </c>
      <c r="G32" s="100" t="s">
        <v>290</v>
      </c>
      <c r="H32" s="289" t="s">
        <v>294</v>
      </c>
      <c r="I32" s="19"/>
      <c r="J32" s="10" t="s">
        <v>0</v>
      </c>
      <c r="K32" s="10" t="s">
        <v>0</v>
      </c>
      <c r="L32" s="10" t="s">
        <v>0</v>
      </c>
    </row>
    <row r="33" spans="1:12" ht="15" customHeight="1" x14ac:dyDescent="0.3">
      <c r="B33" s="579"/>
      <c r="C33" s="580"/>
      <c r="D33" s="89"/>
      <c r="E33" s="575"/>
      <c r="F33" s="491"/>
      <c r="G33" s="100" t="s">
        <v>291</v>
      </c>
      <c r="H33" s="289" t="s">
        <v>295</v>
      </c>
      <c r="I33" s="19"/>
      <c r="J33" s="10" t="s">
        <v>0</v>
      </c>
      <c r="K33" s="10" t="s">
        <v>0</v>
      </c>
      <c r="L33" s="10" t="s">
        <v>0</v>
      </c>
    </row>
    <row r="34" spans="1:12" ht="15" customHeight="1" x14ac:dyDescent="0.3">
      <c r="B34" s="579"/>
      <c r="C34" s="580"/>
      <c r="D34" s="89"/>
      <c r="E34" s="575"/>
      <c r="F34" s="491"/>
      <c r="G34" s="100" t="s">
        <v>292</v>
      </c>
      <c r="H34" s="289" t="s">
        <v>296</v>
      </c>
      <c r="I34" s="19"/>
      <c r="J34" s="10" t="s">
        <v>0</v>
      </c>
      <c r="K34" s="10" t="s">
        <v>0</v>
      </c>
      <c r="L34" s="10" t="s">
        <v>0</v>
      </c>
    </row>
    <row r="35" spans="1:12" ht="15" customHeight="1" x14ac:dyDescent="0.3">
      <c r="B35" s="581"/>
      <c r="C35" s="582"/>
      <c r="D35" s="89"/>
      <c r="E35" s="558"/>
      <c r="F35" s="491"/>
      <c r="G35" s="100" t="s">
        <v>293</v>
      </c>
      <c r="H35" s="289" t="s">
        <v>297</v>
      </c>
      <c r="I35" s="19"/>
      <c r="J35" s="10" t="s">
        <v>0</v>
      </c>
      <c r="K35" s="10" t="s">
        <v>0</v>
      </c>
      <c r="L35" s="10" t="s">
        <v>0</v>
      </c>
    </row>
    <row r="36" spans="1:12" ht="15" customHeight="1" x14ac:dyDescent="0.5">
      <c r="A36" s="87"/>
      <c r="B36" s="88"/>
      <c r="C36" s="87"/>
      <c r="D36" s="87"/>
      <c r="E36" s="87"/>
      <c r="F36" s="87"/>
      <c r="G36" s="106" t="s">
        <v>5</v>
      </c>
      <c r="H36" s="11"/>
      <c r="J36" s="91"/>
      <c r="K36" s="91"/>
      <c r="L36" s="91"/>
    </row>
    <row r="37" spans="1:12" ht="15" customHeight="1" x14ac:dyDescent="0.3">
      <c r="B37" s="497" t="s">
        <v>299</v>
      </c>
      <c r="C37" s="550" t="s">
        <v>689</v>
      </c>
      <c r="D37" s="89"/>
      <c r="E37" s="557" t="s">
        <v>10</v>
      </c>
      <c r="F37" s="475" t="s">
        <v>724</v>
      </c>
      <c r="G37" s="243" t="s">
        <v>617</v>
      </c>
      <c r="H37" s="284" t="s">
        <v>725</v>
      </c>
      <c r="I37" s="19"/>
      <c r="J37" s="10" t="s">
        <v>0</v>
      </c>
      <c r="K37" s="10" t="s">
        <v>0</v>
      </c>
      <c r="L37" s="10" t="s">
        <v>0</v>
      </c>
    </row>
    <row r="38" spans="1:12" ht="15" customHeight="1" x14ac:dyDescent="0.3">
      <c r="B38" s="538"/>
      <c r="C38" s="551"/>
      <c r="D38" s="89"/>
      <c r="E38" s="558"/>
      <c r="F38" s="524"/>
      <c r="G38" s="246" t="s">
        <v>726</v>
      </c>
      <c r="H38" s="284" t="s">
        <v>727</v>
      </c>
      <c r="I38" s="19"/>
      <c r="J38" s="90" t="s">
        <v>0</v>
      </c>
      <c r="K38" s="90" t="s">
        <v>0</v>
      </c>
      <c r="L38" s="90" t="s">
        <v>0</v>
      </c>
    </row>
    <row r="39" spans="1:12" ht="15" customHeight="1" x14ac:dyDescent="0.3">
      <c r="B39" s="538"/>
      <c r="C39" s="551"/>
      <c r="D39" s="17"/>
      <c r="E39" s="14"/>
      <c r="F39" s="14"/>
      <c r="G39" s="106" t="s">
        <v>5</v>
      </c>
      <c r="H39" s="14"/>
      <c r="I39" s="22"/>
      <c r="J39" s="23"/>
      <c r="K39" s="24"/>
      <c r="L39" s="24"/>
    </row>
    <row r="40" spans="1:12" ht="15" customHeight="1" x14ac:dyDescent="0.3">
      <c r="B40" s="538"/>
      <c r="C40" s="551"/>
      <c r="D40" s="17"/>
      <c r="E40" s="518" t="s">
        <v>11</v>
      </c>
      <c r="F40" s="475" t="s">
        <v>687</v>
      </c>
      <c r="G40" s="243" t="s">
        <v>617</v>
      </c>
      <c r="H40" s="284" t="s">
        <v>643</v>
      </c>
      <c r="I40" s="19"/>
      <c r="J40" s="10" t="s">
        <v>0</v>
      </c>
      <c r="K40" s="10" t="s">
        <v>0</v>
      </c>
      <c r="L40" s="10" t="s">
        <v>0</v>
      </c>
    </row>
    <row r="41" spans="1:12" ht="15" customHeight="1" x14ac:dyDescent="0.3">
      <c r="B41" s="538"/>
      <c r="C41" s="551"/>
      <c r="D41" s="17"/>
      <c r="E41" s="518"/>
      <c r="F41" s="523"/>
      <c r="G41" s="242" t="s">
        <v>644</v>
      </c>
      <c r="H41" s="284" t="s">
        <v>645</v>
      </c>
      <c r="I41" s="19"/>
      <c r="J41" s="10" t="s">
        <v>0</v>
      </c>
      <c r="K41" s="10" t="s">
        <v>0</v>
      </c>
      <c r="L41" s="10" t="s">
        <v>0</v>
      </c>
    </row>
    <row r="42" spans="1:12" ht="15" customHeight="1" x14ac:dyDescent="0.3">
      <c r="B42" s="538"/>
      <c r="C42" s="551"/>
      <c r="D42" s="17"/>
      <c r="E42" s="518"/>
      <c r="F42" s="523"/>
      <c r="G42" s="242" t="s">
        <v>646</v>
      </c>
      <c r="H42" s="284" t="s">
        <v>647</v>
      </c>
      <c r="I42" s="19"/>
      <c r="J42" s="10" t="s">
        <v>0</v>
      </c>
      <c r="K42" s="10" t="s">
        <v>0</v>
      </c>
      <c r="L42" s="10" t="s">
        <v>0</v>
      </c>
    </row>
    <row r="43" spans="1:12" ht="15" customHeight="1" x14ac:dyDescent="0.3">
      <c r="B43" s="538"/>
      <c r="C43" s="551"/>
      <c r="D43" s="17"/>
      <c r="E43" s="518"/>
      <c r="F43" s="523"/>
      <c r="G43" s="242" t="s">
        <v>648</v>
      </c>
      <c r="H43" s="284" t="s">
        <v>649</v>
      </c>
      <c r="I43" s="19"/>
      <c r="J43" s="10" t="s">
        <v>18</v>
      </c>
      <c r="K43" s="10" t="s">
        <v>0</v>
      </c>
      <c r="L43" s="10" t="s">
        <v>0</v>
      </c>
    </row>
    <row r="44" spans="1:12" ht="15" customHeight="1" x14ac:dyDescent="0.3">
      <c r="B44" s="538"/>
      <c r="C44" s="551"/>
      <c r="D44" s="17"/>
      <c r="E44" s="518"/>
      <c r="F44" s="523"/>
      <c r="G44" s="243" t="s">
        <v>637</v>
      </c>
      <c r="H44" s="284" t="s">
        <v>650</v>
      </c>
      <c r="I44" s="19"/>
      <c r="J44" s="10" t="s">
        <v>0</v>
      </c>
      <c r="K44" s="10" t="s">
        <v>18</v>
      </c>
      <c r="L44" s="10" t="s">
        <v>18</v>
      </c>
    </row>
    <row r="45" spans="1:12" ht="15" customHeight="1" x14ac:dyDescent="0.3">
      <c r="B45" s="538"/>
      <c r="C45" s="551"/>
      <c r="D45" s="17"/>
      <c r="E45" s="518"/>
      <c r="F45" s="524"/>
      <c r="G45" s="242" t="s">
        <v>651</v>
      </c>
      <c r="H45" s="284" t="s">
        <v>652</v>
      </c>
      <c r="I45" s="19"/>
      <c r="J45" s="10" t="s">
        <v>0</v>
      </c>
      <c r="K45" s="10" t="s">
        <v>18</v>
      </c>
      <c r="L45" s="10" t="s">
        <v>18</v>
      </c>
    </row>
    <row r="46" spans="1:12" ht="15" customHeight="1" x14ac:dyDescent="0.3">
      <c r="B46" s="538"/>
      <c r="C46" s="551"/>
      <c r="D46" s="17"/>
      <c r="E46" s="21"/>
      <c r="F46" s="21"/>
      <c r="G46" s="106" t="s">
        <v>5</v>
      </c>
      <c r="H46" s="21"/>
      <c r="I46" s="22"/>
      <c r="J46" s="23"/>
      <c r="K46" s="24"/>
      <c r="L46" s="24"/>
    </row>
    <row r="47" spans="1:12" ht="15" customHeight="1" x14ac:dyDescent="0.3">
      <c r="B47" s="538"/>
      <c r="C47" s="551"/>
      <c r="D47" s="17"/>
      <c r="E47" s="518" t="s">
        <v>80</v>
      </c>
      <c r="F47" s="475" t="s">
        <v>653</v>
      </c>
      <c r="G47" s="243" t="s">
        <v>617</v>
      </c>
      <c r="H47" s="284" t="s">
        <v>654</v>
      </c>
      <c r="I47" s="19"/>
      <c r="J47" s="10" t="s">
        <v>0</v>
      </c>
      <c r="K47" s="10" t="s">
        <v>0</v>
      </c>
      <c r="L47" s="10" t="s">
        <v>0</v>
      </c>
    </row>
    <row r="48" spans="1:12" ht="15" customHeight="1" x14ac:dyDescent="0.3">
      <c r="B48" s="538"/>
      <c r="C48" s="551"/>
      <c r="D48" s="17"/>
      <c r="E48" s="518"/>
      <c r="F48" s="523"/>
      <c r="G48" s="516" t="s">
        <v>655</v>
      </c>
      <c r="H48" s="284" t="s">
        <v>656</v>
      </c>
      <c r="I48" s="19"/>
      <c r="J48" s="10" t="s">
        <v>0</v>
      </c>
      <c r="K48" s="10" t="s">
        <v>18</v>
      </c>
      <c r="L48" s="10" t="s">
        <v>18</v>
      </c>
    </row>
    <row r="49" spans="2:27" ht="15" customHeight="1" x14ac:dyDescent="0.3">
      <c r="B49" s="538"/>
      <c r="C49" s="551"/>
      <c r="D49" s="17"/>
      <c r="E49" s="518"/>
      <c r="F49" s="523"/>
      <c r="G49" s="517"/>
      <c r="H49" s="284" t="s">
        <v>657</v>
      </c>
      <c r="I49" s="19"/>
      <c r="J49" s="10" t="s">
        <v>18</v>
      </c>
      <c r="K49" s="10" t="s">
        <v>0</v>
      </c>
      <c r="L49" s="10" t="s">
        <v>0</v>
      </c>
    </row>
    <row r="50" spans="2:27" ht="15" customHeight="1" x14ac:dyDescent="0.3">
      <c r="B50" s="538"/>
      <c r="C50" s="551"/>
      <c r="D50" s="17"/>
      <c r="E50" s="518"/>
      <c r="F50" s="524"/>
      <c r="G50" s="242" t="s">
        <v>658</v>
      </c>
      <c r="H50" s="284" t="s">
        <v>659</v>
      </c>
      <c r="I50" s="19"/>
      <c r="J50" s="10" t="s">
        <v>18</v>
      </c>
      <c r="K50" s="10" t="s">
        <v>0</v>
      </c>
      <c r="L50" s="10" t="s">
        <v>0</v>
      </c>
    </row>
    <row r="51" spans="2:27" ht="15" customHeight="1" x14ac:dyDescent="0.3">
      <c r="B51" s="538"/>
      <c r="C51" s="551"/>
      <c r="D51" s="17"/>
      <c r="E51" s="21"/>
      <c r="F51" s="21"/>
      <c r="G51" s="106" t="s">
        <v>5</v>
      </c>
      <c r="H51" s="21"/>
      <c r="I51" s="22"/>
      <c r="J51" s="23"/>
      <c r="K51" s="24"/>
      <c r="L51" s="24"/>
    </row>
    <row r="52" spans="2:27" ht="15" customHeight="1" x14ac:dyDescent="0.3">
      <c r="B52" s="538"/>
      <c r="C52" s="551"/>
      <c r="E52" s="557" t="s">
        <v>96</v>
      </c>
      <c r="F52" s="556" t="s">
        <v>729</v>
      </c>
      <c r="G52" s="243" t="s">
        <v>617</v>
      </c>
      <c r="H52" s="280" t="s">
        <v>730</v>
      </c>
      <c r="J52" s="10" t="s">
        <v>0</v>
      </c>
      <c r="K52" s="10" t="s">
        <v>0</v>
      </c>
      <c r="L52" s="10" t="s">
        <v>0</v>
      </c>
    </row>
    <row r="53" spans="2:27" ht="15" customHeight="1" x14ac:dyDescent="0.3">
      <c r="B53" s="538"/>
      <c r="C53" s="551"/>
      <c r="E53" s="558"/>
      <c r="F53" s="524"/>
      <c r="G53" s="240" t="s">
        <v>619</v>
      </c>
      <c r="H53" s="281" t="s">
        <v>731</v>
      </c>
      <c r="J53" s="10" t="s">
        <v>0</v>
      </c>
      <c r="K53" s="10" t="s">
        <v>0</v>
      </c>
      <c r="L53" s="10" t="s">
        <v>0</v>
      </c>
    </row>
    <row r="54" spans="2:27" ht="15" customHeight="1" x14ac:dyDescent="0.3">
      <c r="B54" s="538"/>
      <c r="C54" s="551"/>
      <c r="E54" s="14"/>
      <c r="F54" s="14"/>
      <c r="G54" s="106" t="s">
        <v>5</v>
      </c>
      <c r="H54" s="14"/>
    </row>
    <row r="55" spans="2:27" ht="15" customHeight="1" x14ac:dyDescent="0.3">
      <c r="B55" s="538"/>
      <c r="C55" s="551"/>
      <c r="E55" s="557" t="s">
        <v>102</v>
      </c>
      <c r="F55" s="494" t="s">
        <v>82</v>
      </c>
      <c r="G55" s="243" t="s">
        <v>771</v>
      </c>
      <c r="H55" s="281" t="s">
        <v>775</v>
      </c>
      <c r="J55" s="10" t="s">
        <v>0</v>
      </c>
      <c r="K55" s="10" t="s">
        <v>0</v>
      </c>
      <c r="L55" s="10" t="s">
        <v>0</v>
      </c>
    </row>
    <row r="56" spans="2:27" ht="30" x14ac:dyDescent="0.3">
      <c r="B56" s="539"/>
      <c r="C56" s="552"/>
      <c r="E56" s="558"/>
      <c r="F56" s="496"/>
      <c r="G56" s="243" t="s">
        <v>767</v>
      </c>
      <c r="H56" s="290" t="s">
        <v>769</v>
      </c>
      <c r="J56" s="10" t="s">
        <v>1</v>
      </c>
      <c r="K56" s="10" t="s">
        <v>1</v>
      </c>
      <c r="L56" s="10" t="s">
        <v>1</v>
      </c>
    </row>
    <row r="57" spans="2:27" ht="15" customHeight="1" x14ac:dyDescent="0.3">
      <c r="B57" s="26"/>
      <c r="C57" s="17"/>
      <c r="E57" s="248" t="s">
        <v>770</v>
      </c>
      <c r="F57" s="1"/>
      <c r="G57" s="28"/>
      <c r="H57" s="28"/>
      <c r="J57" s="255" t="s">
        <v>698</v>
      </c>
      <c r="K57" s="92"/>
      <c r="L57" s="92"/>
      <c r="O57" s="68"/>
      <c r="P57" s="68"/>
      <c r="Q57" s="68"/>
      <c r="R57" s="68"/>
      <c r="S57" s="68"/>
      <c r="T57" s="68"/>
      <c r="U57" s="68"/>
      <c r="V57" s="68"/>
      <c r="W57" s="68"/>
      <c r="X57" s="68"/>
      <c r="Y57" s="68"/>
      <c r="Z57" s="68"/>
      <c r="AA57" s="68"/>
    </row>
    <row r="58" spans="2:27" ht="15" customHeight="1" x14ac:dyDescent="0.3">
      <c r="B58" s="26"/>
      <c r="C58" s="17"/>
      <c r="E58" s="28"/>
      <c r="F58" s="1"/>
      <c r="G58" s="28"/>
      <c r="H58" s="28"/>
      <c r="J58" s="255" t="s">
        <v>697</v>
      </c>
      <c r="K58" s="92"/>
      <c r="L58" s="92"/>
      <c r="O58" s="68"/>
      <c r="P58" s="68"/>
      <c r="Q58" s="68"/>
      <c r="R58" s="68"/>
      <c r="S58" s="68"/>
      <c r="T58" s="68"/>
      <c r="U58" s="68"/>
      <c r="V58" s="68"/>
      <c r="W58" s="68"/>
      <c r="X58" s="68"/>
      <c r="Y58" s="68"/>
      <c r="Z58" s="68"/>
      <c r="AA58" s="68"/>
    </row>
    <row r="59" spans="2:27" ht="15" customHeight="1" thickBot="1" x14ac:dyDescent="0.35">
      <c r="E59" s="6"/>
      <c r="F59" s="6"/>
      <c r="G59" s="6"/>
      <c r="H59" s="6"/>
      <c r="I59" s="6"/>
      <c r="J59" s="6"/>
    </row>
    <row r="60" spans="2:27" ht="15" customHeight="1" thickTop="1" x14ac:dyDescent="0.3">
      <c r="B60" s="80"/>
      <c r="C60" s="80"/>
      <c r="D60" s="80"/>
      <c r="E60" s="80"/>
      <c r="F60" s="80"/>
      <c r="G60" s="80"/>
      <c r="H60" s="80"/>
      <c r="I60" s="80"/>
      <c r="J60" s="80"/>
      <c r="K60" s="80"/>
      <c r="L60" s="80"/>
      <c r="M60" s="80"/>
    </row>
    <row r="61" spans="2:27" ht="20.100000000000001" customHeight="1" x14ac:dyDescent="0.3"/>
    <row r="62" spans="2:27" ht="20.100000000000001" customHeight="1" x14ac:dyDescent="0.3"/>
    <row r="63" spans="2:27" ht="20.100000000000001" customHeight="1" x14ac:dyDescent="0.3"/>
    <row r="64" spans="2:27"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2">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 ref="G48:G49"/>
    <mergeCell ref="E52:E53"/>
    <mergeCell ref="F52:F53"/>
    <mergeCell ref="J11:L11"/>
    <mergeCell ref="J12:L12"/>
    <mergeCell ref="F37:F38"/>
    <mergeCell ref="E40:E45"/>
    <mergeCell ref="F40:F45"/>
    <mergeCell ref="E47:E50"/>
    <mergeCell ref="F47:F50"/>
    <mergeCell ref="B23:B26"/>
    <mergeCell ref="C23:F26"/>
    <mergeCell ref="B28:B30"/>
    <mergeCell ref="C28:C30"/>
    <mergeCell ref="E28:E30"/>
    <mergeCell ref="F28:F30"/>
  </mergeCells>
  <phoneticPr fontId="2"/>
  <hyperlinks>
    <hyperlink ref="A1:G1" location="対象製品ﾘｽﾄ!B48" display="Return to the applicable product list" xr:uid="{00000000-0004-0000-1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9"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O80"/>
  <sheetViews>
    <sheetView showGridLines="0" zoomScale="75" zoomScaleNormal="75" zoomScaleSheetLayoutView="100" workbookViewId="0">
      <selection activeCell="P46" sqref="P46"/>
    </sheetView>
  </sheetViews>
  <sheetFormatPr defaultRowHeight="15" x14ac:dyDescent="0.3"/>
  <cols>
    <col min="1" max="1" width="1.6640625" style="2" customWidth="1"/>
    <col min="2" max="2" width="6.6640625" style="2" customWidth="1"/>
    <col min="3" max="3" width="4.77734375" style="2" customWidth="1"/>
    <col min="4" max="4" width="1.6640625" style="2" customWidth="1"/>
    <col min="5" max="5" width="4.6640625" style="2" customWidth="1"/>
    <col min="6" max="6" width="15.6640625" style="2" customWidth="1"/>
    <col min="7" max="7" width="9.109375" style="2" customWidth="1"/>
    <col min="8" max="8" width="70.77734375" style="11" customWidth="1"/>
    <col min="9" max="9" width="1.6640625" style="2" customWidth="1"/>
    <col min="10" max="12" width="8.88671875" style="2" customWidth="1"/>
    <col min="13" max="13" width="3.109375" style="2" customWidth="1"/>
    <col min="14" max="238" width="9" style="2"/>
    <col min="239" max="239" width="1.6640625" style="2" customWidth="1"/>
    <col min="240" max="240" width="6.6640625" style="2" customWidth="1"/>
    <col min="241" max="241" width="4.77734375" style="2" customWidth="1"/>
    <col min="242" max="242" width="1.6640625" style="2" customWidth="1"/>
    <col min="243" max="243" width="4.6640625" style="2" customWidth="1"/>
    <col min="244" max="244" width="14.109375" style="2" bestFit="1" customWidth="1"/>
    <col min="245" max="245" width="9.109375" style="2" customWidth="1"/>
    <col min="246" max="246" width="60.44140625" style="2" bestFit="1" customWidth="1"/>
    <col min="247" max="247" width="1.6640625" style="2" customWidth="1"/>
    <col min="248" max="252" width="5.6640625" style="2" customWidth="1"/>
    <col min="253" max="253" width="3.44140625" style="2" customWidth="1"/>
    <col min="254" max="254" width="9" style="2"/>
    <col min="255" max="255" width="6" style="2" bestFit="1"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1.6640625" style="2" customWidth="1"/>
    <col min="262" max="262" width="6.109375" style="2" customWidth="1"/>
    <col min="263" max="263" width="1.6640625" style="2" customWidth="1"/>
    <col min="264" max="264" width="6.109375" style="2" customWidth="1"/>
    <col min="265" max="265" width="3.6640625" style="2" customWidth="1"/>
    <col min="266" max="266" width="6.109375" style="2" customWidth="1"/>
    <col min="267" max="267" width="5.6640625" style="2" bestFit="1" customWidth="1"/>
    <col min="268" max="494" width="9" style="2"/>
    <col min="495" max="495" width="1.6640625" style="2" customWidth="1"/>
    <col min="496" max="496" width="6.6640625" style="2" customWidth="1"/>
    <col min="497" max="497" width="4.77734375" style="2" customWidth="1"/>
    <col min="498" max="498" width="1.6640625" style="2" customWidth="1"/>
    <col min="499" max="499" width="4.6640625" style="2" customWidth="1"/>
    <col min="500" max="500" width="14.109375" style="2" bestFit="1" customWidth="1"/>
    <col min="501" max="501" width="9.109375" style="2" customWidth="1"/>
    <col min="502" max="502" width="60.44140625" style="2" bestFit="1" customWidth="1"/>
    <col min="503" max="503" width="1.6640625" style="2" customWidth="1"/>
    <col min="504" max="508" width="5.6640625" style="2" customWidth="1"/>
    <col min="509" max="509" width="3.44140625" style="2" customWidth="1"/>
    <col min="510" max="510" width="9" style="2"/>
    <col min="511" max="511" width="6" style="2" bestFit="1"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1.6640625" style="2" customWidth="1"/>
    <col min="518" max="518" width="6.109375" style="2" customWidth="1"/>
    <col min="519" max="519" width="1.6640625" style="2" customWidth="1"/>
    <col min="520" max="520" width="6.109375" style="2" customWidth="1"/>
    <col min="521" max="521" width="3.6640625" style="2" customWidth="1"/>
    <col min="522" max="522" width="6.109375" style="2" customWidth="1"/>
    <col min="523" max="523" width="5.6640625" style="2" bestFit="1" customWidth="1"/>
    <col min="524" max="750" width="9" style="2"/>
    <col min="751" max="751" width="1.6640625" style="2" customWidth="1"/>
    <col min="752" max="752" width="6.6640625" style="2" customWidth="1"/>
    <col min="753" max="753" width="4.77734375" style="2" customWidth="1"/>
    <col min="754" max="754" width="1.6640625" style="2" customWidth="1"/>
    <col min="755" max="755" width="4.6640625" style="2" customWidth="1"/>
    <col min="756" max="756" width="14.109375" style="2" bestFit="1" customWidth="1"/>
    <col min="757" max="757" width="9.109375" style="2" customWidth="1"/>
    <col min="758" max="758" width="60.44140625" style="2" bestFit="1" customWidth="1"/>
    <col min="759" max="759" width="1.6640625" style="2" customWidth="1"/>
    <col min="760" max="764" width="5.6640625" style="2" customWidth="1"/>
    <col min="765" max="765" width="3.44140625" style="2" customWidth="1"/>
    <col min="766" max="766" width="9" style="2"/>
    <col min="767" max="767" width="6" style="2" bestFit="1"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1.6640625" style="2" customWidth="1"/>
    <col min="774" max="774" width="6.109375" style="2" customWidth="1"/>
    <col min="775" max="775" width="1.6640625" style="2" customWidth="1"/>
    <col min="776" max="776" width="6.109375" style="2" customWidth="1"/>
    <col min="777" max="777" width="3.6640625" style="2" customWidth="1"/>
    <col min="778" max="778" width="6.109375" style="2" customWidth="1"/>
    <col min="779" max="779" width="5.6640625" style="2" bestFit="1" customWidth="1"/>
    <col min="780" max="1006" width="9" style="2"/>
    <col min="1007" max="1007" width="1.6640625" style="2" customWidth="1"/>
    <col min="1008" max="1008" width="6.6640625" style="2" customWidth="1"/>
    <col min="1009" max="1009" width="4.77734375" style="2" customWidth="1"/>
    <col min="1010" max="1010" width="1.6640625" style="2" customWidth="1"/>
    <col min="1011" max="1011" width="4.6640625" style="2" customWidth="1"/>
    <col min="1012" max="1012" width="14.109375" style="2" bestFit="1" customWidth="1"/>
    <col min="1013" max="1013" width="9.109375" style="2" customWidth="1"/>
    <col min="1014" max="1014" width="60.44140625" style="2" bestFit="1" customWidth="1"/>
    <col min="1015" max="1015" width="1.6640625" style="2" customWidth="1"/>
    <col min="1016" max="1020" width="5.6640625" style="2" customWidth="1"/>
    <col min="1021" max="1021" width="3.44140625" style="2" customWidth="1"/>
    <col min="1022" max="1022" width="9" style="2"/>
    <col min="1023" max="1023" width="6" style="2" bestFit="1"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1.6640625" style="2" customWidth="1"/>
    <col min="1030" max="1030" width="6.109375" style="2" customWidth="1"/>
    <col min="1031" max="1031" width="1.6640625" style="2" customWidth="1"/>
    <col min="1032" max="1032" width="6.109375" style="2" customWidth="1"/>
    <col min="1033" max="1033" width="3.6640625" style="2" customWidth="1"/>
    <col min="1034" max="1034" width="6.109375" style="2" customWidth="1"/>
    <col min="1035" max="1035" width="5.6640625" style="2" bestFit="1" customWidth="1"/>
    <col min="1036" max="1262" width="9" style="2"/>
    <col min="1263" max="1263" width="1.6640625" style="2" customWidth="1"/>
    <col min="1264" max="1264" width="6.6640625" style="2" customWidth="1"/>
    <col min="1265" max="1265" width="4.77734375" style="2" customWidth="1"/>
    <col min="1266" max="1266" width="1.6640625" style="2" customWidth="1"/>
    <col min="1267" max="1267" width="4.6640625" style="2" customWidth="1"/>
    <col min="1268" max="1268" width="14.109375" style="2" bestFit="1" customWidth="1"/>
    <col min="1269" max="1269" width="9.109375" style="2" customWidth="1"/>
    <col min="1270" max="1270" width="60.44140625" style="2" bestFit="1" customWidth="1"/>
    <col min="1271" max="1271" width="1.6640625" style="2" customWidth="1"/>
    <col min="1272" max="1276" width="5.6640625" style="2" customWidth="1"/>
    <col min="1277" max="1277" width="3.44140625" style="2" customWidth="1"/>
    <col min="1278" max="1278" width="9" style="2"/>
    <col min="1279" max="1279" width="6" style="2" bestFit="1"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1.6640625" style="2" customWidth="1"/>
    <col min="1286" max="1286" width="6.109375" style="2" customWidth="1"/>
    <col min="1287" max="1287" width="1.6640625" style="2" customWidth="1"/>
    <col min="1288" max="1288" width="6.109375" style="2" customWidth="1"/>
    <col min="1289" max="1289" width="3.6640625" style="2" customWidth="1"/>
    <col min="1290" max="1290" width="6.109375" style="2" customWidth="1"/>
    <col min="1291" max="1291" width="5.6640625" style="2" bestFit="1" customWidth="1"/>
    <col min="1292" max="1518" width="9" style="2"/>
    <col min="1519" max="1519" width="1.6640625" style="2" customWidth="1"/>
    <col min="1520" max="1520" width="6.6640625" style="2" customWidth="1"/>
    <col min="1521" max="1521" width="4.77734375" style="2" customWidth="1"/>
    <col min="1522" max="1522" width="1.6640625" style="2" customWidth="1"/>
    <col min="1523" max="1523" width="4.6640625" style="2" customWidth="1"/>
    <col min="1524" max="1524" width="14.109375" style="2" bestFit="1" customWidth="1"/>
    <col min="1525" max="1525" width="9.109375" style="2" customWidth="1"/>
    <col min="1526" max="1526" width="60.44140625" style="2" bestFit="1" customWidth="1"/>
    <col min="1527" max="1527" width="1.6640625" style="2" customWidth="1"/>
    <col min="1528" max="1532" width="5.6640625" style="2" customWidth="1"/>
    <col min="1533" max="1533" width="3.44140625" style="2" customWidth="1"/>
    <col min="1534" max="1534" width="9" style="2"/>
    <col min="1535" max="1535" width="6" style="2" bestFit="1"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1.6640625" style="2" customWidth="1"/>
    <col min="1542" max="1542" width="6.109375" style="2" customWidth="1"/>
    <col min="1543" max="1543" width="1.6640625" style="2" customWidth="1"/>
    <col min="1544" max="1544" width="6.109375" style="2" customWidth="1"/>
    <col min="1545" max="1545" width="3.6640625" style="2" customWidth="1"/>
    <col min="1546" max="1546" width="6.109375" style="2" customWidth="1"/>
    <col min="1547" max="1547" width="5.6640625" style="2" bestFit="1" customWidth="1"/>
    <col min="1548" max="1774" width="9" style="2"/>
    <col min="1775" max="1775" width="1.6640625" style="2" customWidth="1"/>
    <col min="1776" max="1776" width="6.6640625" style="2" customWidth="1"/>
    <col min="1777" max="1777" width="4.77734375" style="2" customWidth="1"/>
    <col min="1778" max="1778" width="1.6640625" style="2" customWidth="1"/>
    <col min="1779" max="1779" width="4.6640625" style="2" customWidth="1"/>
    <col min="1780" max="1780" width="14.109375" style="2" bestFit="1" customWidth="1"/>
    <col min="1781" max="1781" width="9.109375" style="2" customWidth="1"/>
    <col min="1782" max="1782" width="60.44140625" style="2" bestFit="1" customWidth="1"/>
    <col min="1783" max="1783" width="1.6640625" style="2" customWidth="1"/>
    <col min="1784" max="1788" width="5.6640625" style="2" customWidth="1"/>
    <col min="1789" max="1789" width="3.44140625" style="2" customWidth="1"/>
    <col min="1790" max="1790" width="9" style="2"/>
    <col min="1791" max="1791" width="6" style="2" bestFit="1"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1.6640625" style="2" customWidth="1"/>
    <col min="1798" max="1798" width="6.109375" style="2" customWidth="1"/>
    <col min="1799" max="1799" width="1.6640625" style="2" customWidth="1"/>
    <col min="1800" max="1800" width="6.109375" style="2" customWidth="1"/>
    <col min="1801" max="1801" width="3.6640625" style="2" customWidth="1"/>
    <col min="1802" max="1802" width="6.109375" style="2" customWidth="1"/>
    <col min="1803" max="1803" width="5.6640625" style="2" bestFit="1" customWidth="1"/>
    <col min="1804" max="2030" width="9" style="2"/>
    <col min="2031" max="2031" width="1.6640625" style="2" customWidth="1"/>
    <col min="2032" max="2032" width="6.6640625" style="2" customWidth="1"/>
    <col min="2033" max="2033" width="4.77734375" style="2" customWidth="1"/>
    <col min="2034" max="2034" width="1.6640625" style="2" customWidth="1"/>
    <col min="2035" max="2035" width="4.6640625" style="2" customWidth="1"/>
    <col min="2036" max="2036" width="14.109375" style="2" bestFit="1" customWidth="1"/>
    <col min="2037" max="2037" width="9.109375" style="2" customWidth="1"/>
    <col min="2038" max="2038" width="60.44140625" style="2" bestFit="1" customWidth="1"/>
    <col min="2039" max="2039" width="1.6640625" style="2" customWidth="1"/>
    <col min="2040" max="2044" width="5.6640625" style="2" customWidth="1"/>
    <col min="2045" max="2045" width="3.44140625" style="2" customWidth="1"/>
    <col min="2046" max="2046" width="9" style="2"/>
    <col min="2047" max="2047" width="6" style="2" bestFit="1"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1.6640625" style="2" customWidth="1"/>
    <col min="2054" max="2054" width="6.109375" style="2" customWidth="1"/>
    <col min="2055" max="2055" width="1.6640625" style="2" customWidth="1"/>
    <col min="2056" max="2056" width="6.109375" style="2" customWidth="1"/>
    <col min="2057" max="2057" width="3.6640625" style="2" customWidth="1"/>
    <col min="2058" max="2058" width="6.109375" style="2" customWidth="1"/>
    <col min="2059" max="2059" width="5.6640625" style="2" bestFit="1" customWidth="1"/>
    <col min="2060" max="2286" width="9" style="2"/>
    <col min="2287" max="2287" width="1.6640625" style="2" customWidth="1"/>
    <col min="2288" max="2288" width="6.6640625" style="2" customWidth="1"/>
    <col min="2289" max="2289" width="4.77734375" style="2" customWidth="1"/>
    <col min="2290" max="2290" width="1.6640625" style="2" customWidth="1"/>
    <col min="2291" max="2291" width="4.6640625" style="2" customWidth="1"/>
    <col min="2292" max="2292" width="14.109375" style="2" bestFit="1" customWidth="1"/>
    <col min="2293" max="2293" width="9.109375" style="2" customWidth="1"/>
    <col min="2294" max="2294" width="60.44140625" style="2" bestFit="1" customWidth="1"/>
    <col min="2295" max="2295" width="1.6640625" style="2" customWidth="1"/>
    <col min="2296" max="2300" width="5.6640625" style="2" customWidth="1"/>
    <col min="2301" max="2301" width="3.44140625" style="2" customWidth="1"/>
    <col min="2302" max="2302" width="9" style="2"/>
    <col min="2303" max="2303" width="6" style="2" bestFit="1"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1.6640625" style="2" customWidth="1"/>
    <col min="2310" max="2310" width="6.109375" style="2" customWidth="1"/>
    <col min="2311" max="2311" width="1.6640625" style="2" customWidth="1"/>
    <col min="2312" max="2312" width="6.109375" style="2" customWidth="1"/>
    <col min="2313" max="2313" width="3.6640625" style="2" customWidth="1"/>
    <col min="2314" max="2314" width="6.109375" style="2" customWidth="1"/>
    <col min="2315" max="2315" width="5.6640625" style="2" bestFit="1" customWidth="1"/>
    <col min="2316" max="2542" width="9" style="2"/>
    <col min="2543" max="2543" width="1.6640625" style="2" customWidth="1"/>
    <col min="2544" max="2544" width="6.6640625" style="2" customWidth="1"/>
    <col min="2545" max="2545" width="4.77734375" style="2" customWidth="1"/>
    <col min="2546" max="2546" width="1.6640625" style="2" customWidth="1"/>
    <col min="2547" max="2547" width="4.6640625" style="2" customWidth="1"/>
    <col min="2548" max="2548" width="14.109375" style="2" bestFit="1" customWidth="1"/>
    <col min="2549" max="2549" width="9.109375" style="2" customWidth="1"/>
    <col min="2550" max="2550" width="60.44140625" style="2" bestFit="1" customWidth="1"/>
    <col min="2551" max="2551" width="1.6640625" style="2" customWidth="1"/>
    <col min="2552" max="2556" width="5.6640625" style="2" customWidth="1"/>
    <col min="2557" max="2557" width="3.44140625" style="2" customWidth="1"/>
    <col min="2558" max="2558" width="9" style="2"/>
    <col min="2559" max="2559" width="6" style="2" bestFit="1"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1.6640625" style="2" customWidth="1"/>
    <col min="2566" max="2566" width="6.109375" style="2" customWidth="1"/>
    <col min="2567" max="2567" width="1.6640625" style="2" customWidth="1"/>
    <col min="2568" max="2568" width="6.109375" style="2" customWidth="1"/>
    <col min="2569" max="2569" width="3.6640625" style="2" customWidth="1"/>
    <col min="2570" max="2570" width="6.109375" style="2" customWidth="1"/>
    <col min="2571" max="2571" width="5.6640625" style="2" bestFit="1" customWidth="1"/>
    <col min="2572" max="2798" width="9" style="2"/>
    <col min="2799" max="2799" width="1.6640625" style="2" customWidth="1"/>
    <col min="2800" max="2800" width="6.6640625" style="2" customWidth="1"/>
    <col min="2801" max="2801" width="4.77734375" style="2" customWidth="1"/>
    <col min="2802" max="2802" width="1.6640625" style="2" customWidth="1"/>
    <col min="2803" max="2803" width="4.6640625" style="2" customWidth="1"/>
    <col min="2804" max="2804" width="14.109375" style="2" bestFit="1" customWidth="1"/>
    <col min="2805" max="2805" width="9.109375" style="2" customWidth="1"/>
    <col min="2806" max="2806" width="60.44140625" style="2" bestFit="1" customWidth="1"/>
    <col min="2807" max="2807" width="1.6640625" style="2" customWidth="1"/>
    <col min="2808" max="2812" width="5.6640625" style="2" customWidth="1"/>
    <col min="2813" max="2813" width="3.44140625" style="2" customWidth="1"/>
    <col min="2814" max="2814" width="9" style="2"/>
    <col min="2815" max="2815" width="6" style="2" bestFit="1"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1.6640625" style="2" customWidth="1"/>
    <col min="2822" max="2822" width="6.109375" style="2" customWidth="1"/>
    <col min="2823" max="2823" width="1.6640625" style="2" customWidth="1"/>
    <col min="2824" max="2824" width="6.109375" style="2" customWidth="1"/>
    <col min="2825" max="2825" width="3.6640625" style="2" customWidth="1"/>
    <col min="2826" max="2826" width="6.109375" style="2" customWidth="1"/>
    <col min="2827" max="2827" width="5.6640625" style="2" bestFit="1" customWidth="1"/>
    <col min="2828" max="3054" width="9" style="2"/>
    <col min="3055" max="3055" width="1.6640625" style="2" customWidth="1"/>
    <col min="3056" max="3056" width="6.6640625" style="2" customWidth="1"/>
    <col min="3057" max="3057" width="4.77734375" style="2" customWidth="1"/>
    <col min="3058" max="3058" width="1.6640625" style="2" customWidth="1"/>
    <col min="3059" max="3059" width="4.6640625" style="2" customWidth="1"/>
    <col min="3060" max="3060" width="14.109375" style="2" bestFit="1" customWidth="1"/>
    <col min="3061" max="3061" width="9.109375" style="2" customWidth="1"/>
    <col min="3062" max="3062" width="60.44140625" style="2" bestFit="1" customWidth="1"/>
    <col min="3063" max="3063" width="1.6640625" style="2" customWidth="1"/>
    <col min="3064" max="3068" width="5.6640625" style="2" customWidth="1"/>
    <col min="3069" max="3069" width="3.44140625" style="2" customWidth="1"/>
    <col min="3070" max="3070" width="9" style="2"/>
    <col min="3071" max="3071" width="6" style="2" bestFit="1"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1.6640625" style="2" customWidth="1"/>
    <col min="3078" max="3078" width="6.109375" style="2" customWidth="1"/>
    <col min="3079" max="3079" width="1.6640625" style="2" customWidth="1"/>
    <col min="3080" max="3080" width="6.109375" style="2" customWidth="1"/>
    <col min="3081" max="3081" width="3.6640625" style="2" customWidth="1"/>
    <col min="3082" max="3082" width="6.109375" style="2" customWidth="1"/>
    <col min="3083" max="3083" width="5.6640625" style="2" bestFit="1" customWidth="1"/>
    <col min="3084" max="3310" width="9" style="2"/>
    <col min="3311" max="3311" width="1.6640625" style="2" customWidth="1"/>
    <col min="3312" max="3312" width="6.6640625" style="2" customWidth="1"/>
    <col min="3313" max="3313" width="4.77734375" style="2" customWidth="1"/>
    <col min="3314" max="3314" width="1.6640625" style="2" customWidth="1"/>
    <col min="3315" max="3315" width="4.6640625" style="2" customWidth="1"/>
    <col min="3316" max="3316" width="14.109375" style="2" bestFit="1" customWidth="1"/>
    <col min="3317" max="3317" width="9.109375" style="2" customWidth="1"/>
    <col min="3318" max="3318" width="60.44140625" style="2" bestFit="1" customWidth="1"/>
    <col min="3319" max="3319" width="1.6640625" style="2" customWidth="1"/>
    <col min="3320" max="3324" width="5.6640625" style="2" customWidth="1"/>
    <col min="3325" max="3325" width="3.44140625" style="2" customWidth="1"/>
    <col min="3326" max="3326" width="9" style="2"/>
    <col min="3327" max="3327" width="6" style="2" bestFit="1"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1.6640625" style="2" customWidth="1"/>
    <col min="3334" max="3334" width="6.109375" style="2" customWidth="1"/>
    <col min="3335" max="3335" width="1.6640625" style="2" customWidth="1"/>
    <col min="3336" max="3336" width="6.109375" style="2" customWidth="1"/>
    <col min="3337" max="3337" width="3.6640625" style="2" customWidth="1"/>
    <col min="3338" max="3338" width="6.109375" style="2" customWidth="1"/>
    <col min="3339" max="3339" width="5.6640625" style="2" bestFit="1" customWidth="1"/>
    <col min="3340" max="3566" width="9" style="2"/>
    <col min="3567" max="3567" width="1.6640625" style="2" customWidth="1"/>
    <col min="3568" max="3568" width="6.6640625" style="2" customWidth="1"/>
    <col min="3569" max="3569" width="4.77734375" style="2" customWidth="1"/>
    <col min="3570" max="3570" width="1.6640625" style="2" customWidth="1"/>
    <col min="3571" max="3571" width="4.6640625" style="2" customWidth="1"/>
    <col min="3572" max="3572" width="14.109375" style="2" bestFit="1" customWidth="1"/>
    <col min="3573" max="3573" width="9.109375" style="2" customWidth="1"/>
    <col min="3574" max="3574" width="60.44140625" style="2" bestFit="1" customWidth="1"/>
    <col min="3575" max="3575" width="1.6640625" style="2" customWidth="1"/>
    <col min="3576" max="3580" width="5.6640625" style="2" customWidth="1"/>
    <col min="3581" max="3581" width="3.44140625" style="2" customWidth="1"/>
    <col min="3582" max="3582" width="9" style="2"/>
    <col min="3583" max="3583" width="6" style="2" bestFit="1"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1.6640625" style="2" customWidth="1"/>
    <col min="3590" max="3590" width="6.109375" style="2" customWidth="1"/>
    <col min="3591" max="3591" width="1.6640625" style="2" customWidth="1"/>
    <col min="3592" max="3592" width="6.109375" style="2" customWidth="1"/>
    <col min="3593" max="3593" width="3.6640625" style="2" customWidth="1"/>
    <col min="3594" max="3594" width="6.109375" style="2" customWidth="1"/>
    <col min="3595" max="3595" width="5.6640625" style="2" bestFit="1" customWidth="1"/>
    <col min="3596" max="3822" width="9" style="2"/>
    <col min="3823" max="3823" width="1.6640625" style="2" customWidth="1"/>
    <col min="3824" max="3824" width="6.6640625" style="2" customWidth="1"/>
    <col min="3825" max="3825" width="4.77734375" style="2" customWidth="1"/>
    <col min="3826" max="3826" width="1.6640625" style="2" customWidth="1"/>
    <col min="3827" max="3827" width="4.6640625" style="2" customWidth="1"/>
    <col min="3828" max="3828" width="14.109375" style="2" bestFit="1" customWidth="1"/>
    <col min="3829" max="3829" width="9.109375" style="2" customWidth="1"/>
    <col min="3830" max="3830" width="60.44140625" style="2" bestFit="1" customWidth="1"/>
    <col min="3831" max="3831" width="1.6640625" style="2" customWidth="1"/>
    <col min="3832" max="3836" width="5.6640625" style="2" customWidth="1"/>
    <col min="3837" max="3837" width="3.44140625" style="2" customWidth="1"/>
    <col min="3838" max="3838" width="9" style="2"/>
    <col min="3839" max="3839" width="6" style="2" bestFit="1"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1.6640625" style="2" customWidth="1"/>
    <col min="3846" max="3846" width="6.109375" style="2" customWidth="1"/>
    <col min="3847" max="3847" width="1.6640625" style="2" customWidth="1"/>
    <col min="3848" max="3848" width="6.109375" style="2" customWidth="1"/>
    <col min="3849" max="3849" width="3.6640625" style="2" customWidth="1"/>
    <col min="3850" max="3850" width="6.109375" style="2" customWidth="1"/>
    <col min="3851" max="3851" width="5.6640625" style="2" bestFit="1" customWidth="1"/>
    <col min="3852" max="4078" width="9" style="2"/>
    <col min="4079" max="4079" width="1.6640625" style="2" customWidth="1"/>
    <col min="4080" max="4080" width="6.6640625" style="2" customWidth="1"/>
    <col min="4081" max="4081" width="4.77734375" style="2" customWidth="1"/>
    <col min="4082" max="4082" width="1.6640625" style="2" customWidth="1"/>
    <col min="4083" max="4083" width="4.6640625" style="2" customWidth="1"/>
    <col min="4084" max="4084" width="14.109375" style="2" bestFit="1" customWidth="1"/>
    <col min="4085" max="4085" width="9.109375" style="2" customWidth="1"/>
    <col min="4086" max="4086" width="60.44140625" style="2" bestFit="1" customWidth="1"/>
    <col min="4087" max="4087" width="1.6640625" style="2" customWidth="1"/>
    <col min="4088" max="4092" width="5.6640625" style="2" customWidth="1"/>
    <col min="4093" max="4093" width="3.44140625" style="2" customWidth="1"/>
    <col min="4094" max="4094" width="9" style="2"/>
    <col min="4095" max="4095" width="6" style="2" bestFit="1"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1.6640625" style="2" customWidth="1"/>
    <col min="4102" max="4102" width="6.109375" style="2" customWidth="1"/>
    <col min="4103" max="4103" width="1.6640625" style="2" customWidth="1"/>
    <col min="4104" max="4104" width="6.109375" style="2" customWidth="1"/>
    <col min="4105" max="4105" width="3.6640625" style="2" customWidth="1"/>
    <col min="4106" max="4106" width="6.109375" style="2" customWidth="1"/>
    <col min="4107" max="4107" width="5.6640625" style="2" bestFit="1" customWidth="1"/>
    <col min="4108" max="4334" width="9" style="2"/>
    <col min="4335" max="4335" width="1.6640625" style="2" customWidth="1"/>
    <col min="4336" max="4336" width="6.6640625" style="2" customWidth="1"/>
    <col min="4337" max="4337" width="4.77734375" style="2" customWidth="1"/>
    <col min="4338" max="4338" width="1.6640625" style="2" customWidth="1"/>
    <col min="4339" max="4339" width="4.6640625" style="2" customWidth="1"/>
    <col min="4340" max="4340" width="14.109375" style="2" bestFit="1" customWidth="1"/>
    <col min="4341" max="4341" width="9.109375" style="2" customWidth="1"/>
    <col min="4342" max="4342" width="60.44140625" style="2" bestFit="1" customWidth="1"/>
    <col min="4343" max="4343" width="1.6640625" style="2" customWidth="1"/>
    <col min="4344" max="4348" width="5.6640625" style="2" customWidth="1"/>
    <col min="4349" max="4349" width="3.44140625" style="2" customWidth="1"/>
    <col min="4350" max="4350" width="9" style="2"/>
    <col min="4351" max="4351" width="6" style="2" bestFit="1"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1.6640625" style="2" customWidth="1"/>
    <col min="4358" max="4358" width="6.109375" style="2" customWidth="1"/>
    <col min="4359" max="4359" width="1.6640625" style="2" customWidth="1"/>
    <col min="4360" max="4360" width="6.109375" style="2" customWidth="1"/>
    <col min="4361" max="4361" width="3.6640625" style="2" customWidth="1"/>
    <col min="4362" max="4362" width="6.109375" style="2" customWidth="1"/>
    <col min="4363" max="4363" width="5.6640625" style="2" bestFit="1" customWidth="1"/>
    <col min="4364" max="4590" width="9" style="2"/>
    <col min="4591" max="4591" width="1.6640625" style="2" customWidth="1"/>
    <col min="4592" max="4592" width="6.6640625" style="2" customWidth="1"/>
    <col min="4593" max="4593" width="4.77734375" style="2" customWidth="1"/>
    <col min="4594" max="4594" width="1.6640625" style="2" customWidth="1"/>
    <col min="4595" max="4595" width="4.6640625" style="2" customWidth="1"/>
    <col min="4596" max="4596" width="14.109375" style="2" bestFit="1" customWidth="1"/>
    <col min="4597" max="4597" width="9.109375" style="2" customWidth="1"/>
    <col min="4598" max="4598" width="60.44140625" style="2" bestFit="1" customWidth="1"/>
    <col min="4599" max="4599" width="1.6640625" style="2" customWidth="1"/>
    <col min="4600" max="4604" width="5.6640625" style="2" customWidth="1"/>
    <col min="4605" max="4605" width="3.44140625" style="2" customWidth="1"/>
    <col min="4606" max="4606" width="9" style="2"/>
    <col min="4607" max="4607" width="6" style="2" bestFit="1"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1.6640625" style="2" customWidth="1"/>
    <col min="4614" max="4614" width="6.109375" style="2" customWidth="1"/>
    <col min="4615" max="4615" width="1.6640625" style="2" customWidth="1"/>
    <col min="4616" max="4616" width="6.109375" style="2" customWidth="1"/>
    <col min="4617" max="4617" width="3.6640625" style="2" customWidth="1"/>
    <col min="4618" max="4618" width="6.109375" style="2" customWidth="1"/>
    <col min="4619" max="4619" width="5.6640625" style="2" bestFit="1" customWidth="1"/>
    <col min="4620" max="4846" width="9" style="2"/>
    <col min="4847" max="4847" width="1.6640625" style="2" customWidth="1"/>
    <col min="4848" max="4848" width="6.6640625" style="2" customWidth="1"/>
    <col min="4849" max="4849" width="4.77734375" style="2" customWidth="1"/>
    <col min="4850" max="4850" width="1.6640625" style="2" customWidth="1"/>
    <col min="4851" max="4851" width="4.6640625" style="2" customWidth="1"/>
    <col min="4852" max="4852" width="14.109375" style="2" bestFit="1" customWidth="1"/>
    <col min="4853" max="4853" width="9.109375" style="2" customWidth="1"/>
    <col min="4854" max="4854" width="60.44140625" style="2" bestFit="1" customWidth="1"/>
    <col min="4855" max="4855" width="1.6640625" style="2" customWidth="1"/>
    <col min="4856" max="4860" width="5.6640625" style="2" customWidth="1"/>
    <col min="4861" max="4861" width="3.44140625" style="2" customWidth="1"/>
    <col min="4862" max="4862" width="9" style="2"/>
    <col min="4863" max="4863" width="6" style="2" bestFit="1"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1.6640625" style="2" customWidth="1"/>
    <col min="4870" max="4870" width="6.109375" style="2" customWidth="1"/>
    <col min="4871" max="4871" width="1.6640625" style="2" customWidth="1"/>
    <col min="4872" max="4872" width="6.109375" style="2" customWidth="1"/>
    <col min="4873" max="4873" width="3.6640625" style="2" customWidth="1"/>
    <col min="4874" max="4874" width="6.109375" style="2" customWidth="1"/>
    <col min="4875" max="4875" width="5.6640625" style="2" bestFit="1" customWidth="1"/>
    <col min="4876" max="5102" width="9" style="2"/>
    <col min="5103" max="5103" width="1.6640625" style="2" customWidth="1"/>
    <col min="5104" max="5104" width="6.6640625" style="2" customWidth="1"/>
    <col min="5105" max="5105" width="4.77734375" style="2" customWidth="1"/>
    <col min="5106" max="5106" width="1.6640625" style="2" customWidth="1"/>
    <col min="5107" max="5107" width="4.6640625" style="2" customWidth="1"/>
    <col min="5108" max="5108" width="14.109375" style="2" bestFit="1" customWidth="1"/>
    <col min="5109" max="5109" width="9.109375" style="2" customWidth="1"/>
    <col min="5110" max="5110" width="60.44140625" style="2" bestFit="1" customWidth="1"/>
    <col min="5111" max="5111" width="1.6640625" style="2" customWidth="1"/>
    <col min="5112" max="5116" width="5.6640625" style="2" customWidth="1"/>
    <col min="5117" max="5117" width="3.44140625" style="2" customWidth="1"/>
    <col min="5118" max="5118" width="9" style="2"/>
    <col min="5119" max="5119" width="6" style="2" bestFit="1"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1.6640625" style="2" customWidth="1"/>
    <col min="5126" max="5126" width="6.109375" style="2" customWidth="1"/>
    <col min="5127" max="5127" width="1.6640625" style="2" customWidth="1"/>
    <col min="5128" max="5128" width="6.109375" style="2" customWidth="1"/>
    <col min="5129" max="5129" width="3.6640625" style="2" customWidth="1"/>
    <col min="5130" max="5130" width="6.109375" style="2" customWidth="1"/>
    <col min="5131" max="5131" width="5.6640625" style="2" bestFit="1" customWidth="1"/>
    <col min="5132" max="5358" width="9" style="2"/>
    <col min="5359" max="5359" width="1.6640625" style="2" customWidth="1"/>
    <col min="5360" max="5360" width="6.6640625" style="2" customWidth="1"/>
    <col min="5361" max="5361" width="4.77734375" style="2" customWidth="1"/>
    <col min="5362" max="5362" width="1.6640625" style="2" customWidth="1"/>
    <col min="5363" max="5363" width="4.6640625" style="2" customWidth="1"/>
    <col min="5364" max="5364" width="14.109375" style="2" bestFit="1" customWidth="1"/>
    <col min="5365" max="5365" width="9.109375" style="2" customWidth="1"/>
    <col min="5366" max="5366" width="60.44140625" style="2" bestFit="1" customWidth="1"/>
    <col min="5367" max="5367" width="1.6640625" style="2" customWidth="1"/>
    <col min="5368" max="5372" width="5.6640625" style="2" customWidth="1"/>
    <col min="5373" max="5373" width="3.44140625" style="2" customWidth="1"/>
    <col min="5374" max="5374" width="9" style="2"/>
    <col min="5375" max="5375" width="6" style="2" bestFit="1"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1.6640625" style="2" customWidth="1"/>
    <col min="5382" max="5382" width="6.109375" style="2" customWidth="1"/>
    <col min="5383" max="5383" width="1.6640625" style="2" customWidth="1"/>
    <col min="5384" max="5384" width="6.109375" style="2" customWidth="1"/>
    <col min="5385" max="5385" width="3.6640625" style="2" customWidth="1"/>
    <col min="5386" max="5386" width="6.109375" style="2" customWidth="1"/>
    <col min="5387" max="5387" width="5.6640625" style="2" bestFit="1" customWidth="1"/>
    <col min="5388" max="5614" width="9" style="2"/>
    <col min="5615" max="5615" width="1.6640625" style="2" customWidth="1"/>
    <col min="5616" max="5616" width="6.6640625" style="2" customWidth="1"/>
    <col min="5617" max="5617" width="4.77734375" style="2" customWidth="1"/>
    <col min="5618" max="5618" width="1.6640625" style="2" customWidth="1"/>
    <col min="5619" max="5619" width="4.6640625" style="2" customWidth="1"/>
    <col min="5620" max="5620" width="14.109375" style="2" bestFit="1" customWidth="1"/>
    <col min="5621" max="5621" width="9.109375" style="2" customWidth="1"/>
    <col min="5622" max="5622" width="60.44140625" style="2" bestFit="1" customWidth="1"/>
    <col min="5623" max="5623" width="1.6640625" style="2" customWidth="1"/>
    <col min="5624" max="5628" width="5.6640625" style="2" customWidth="1"/>
    <col min="5629" max="5629" width="3.44140625" style="2" customWidth="1"/>
    <col min="5630" max="5630" width="9" style="2"/>
    <col min="5631" max="5631" width="6" style="2" bestFit="1"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1.6640625" style="2" customWidth="1"/>
    <col min="5638" max="5638" width="6.109375" style="2" customWidth="1"/>
    <col min="5639" max="5639" width="1.6640625" style="2" customWidth="1"/>
    <col min="5640" max="5640" width="6.109375" style="2" customWidth="1"/>
    <col min="5641" max="5641" width="3.6640625" style="2" customWidth="1"/>
    <col min="5642" max="5642" width="6.109375" style="2" customWidth="1"/>
    <col min="5643" max="5643" width="5.6640625" style="2" bestFit="1" customWidth="1"/>
    <col min="5644" max="5870" width="9" style="2"/>
    <col min="5871" max="5871" width="1.6640625" style="2" customWidth="1"/>
    <col min="5872" max="5872" width="6.6640625" style="2" customWidth="1"/>
    <col min="5873" max="5873" width="4.77734375" style="2" customWidth="1"/>
    <col min="5874" max="5874" width="1.6640625" style="2" customWidth="1"/>
    <col min="5875" max="5875" width="4.6640625" style="2" customWidth="1"/>
    <col min="5876" max="5876" width="14.109375" style="2" bestFit="1" customWidth="1"/>
    <col min="5877" max="5877" width="9.109375" style="2" customWidth="1"/>
    <col min="5878" max="5878" width="60.44140625" style="2" bestFit="1" customWidth="1"/>
    <col min="5879" max="5879" width="1.6640625" style="2" customWidth="1"/>
    <col min="5880" max="5884" width="5.6640625" style="2" customWidth="1"/>
    <col min="5885" max="5885" width="3.44140625" style="2" customWidth="1"/>
    <col min="5886" max="5886" width="9" style="2"/>
    <col min="5887" max="5887" width="6" style="2" bestFit="1"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1.6640625" style="2" customWidth="1"/>
    <col min="5894" max="5894" width="6.109375" style="2" customWidth="1"/>
    <col min="5895" max="5895" width="1.6640625" style="2" customWidth="1"/>
    <col min="5896" max="5896" width="6.109375" style="2" customWidth="1"/>
    <col min="5897" max="5897" width="3.6640625" style="2" customWidth="1"/>
    <col min="5898" max="5898" width="6.109375" style="2" customWidth="1"/>
    <col min="5899" max="5899" width="5.6640625" style="2" bestFit="1" customWidth="1"/>
    <col min="5900" max="6126" width="9" style="2"/>
    <col min="6127" max="6127" width="1.6640625" style="2" customWidth="1"/>
    <col min="6128" max="6128" width="6.6640625" style="2" customWidth="1"/>
    <col min="6129" max="6129" width="4.77734375" style="2" customWidth="1"/>
    <col min="6130" max="6130" width="1.6640625" style="2" customWidth="1"/>
    <col min="6131" max="6131" width="4.6640625" style="2" customWidth="1"/>
    <col min="6132" max="6132" width="14.109375" style="2" bestFit="1" customWidth="1"/>
    <col min="6133" max="6133" width="9.109375" style="2" customWidth="1"/>
    <col min="6134" max="6134" width="60.44140625" style="2" bestFit="1" customWidth="1"/>
    <col min="6135" max="6135" width="1.6640625" style="2" customWidth="1"/>
    <col min="6136" max="6140" width="5.6640625" style="2" customWidth="1"/>
    <col min="6141" max="6141" width="3.44140625" style="2" customWidth="1"/>
    <col min="6142" max="6142" width="9" style="2"/>
    <col min="6143" max="6143" width="6" style="2" bestFit="1"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1.6640625" style="2" customWidth="1"/>
    <col min="6150" max="6150" width="6.109375" style="2" customWidth="1"/>
    <col min="6151" max="6151" width="1.6640625" style="2" customWidth="1"/>
    <col min="6152" max="6152" width="6.109375" style="2" customWidth="1"/>
    <col min="6153" max="6153" width="3.6640625" style="2" customWidth="1"/>
    <col min="6154" max="6154" width="6.109375" style="2" customWidth="1"/>
    <col min="6155" max="6155" width="5.6640625" style="2" bestFit="1" customWidth="1"/>
    <col min="6156" max="6382" width="9" style="2"/>
    <col min="6383" max="6383" width="1.6640625" style="2" customWidth="1"/>
    <col min="6384" max="6384" width="6.6640625" style="2" customWidth="1"/>
    <col min="6385" max="6385" width="4.77734375" style="2" customWidth="1"/>
    <col min="6386" max="6386" width="1.6640625" style="2" customWidth="1"/>
    <col min="6387" max="6387" width="4.6640625" style="2" customWidth="1"/>
    <col min="6388" max="6388" width="14.109375" style="2" bestFit="1" customWidth="1"/>
    <col min="6389" max="6389" width="9.109375" style="2" customWidth="1"/>
    <col min="6390" max="6390" width="60.44140625" style="2" bestFit="1" customWidth="1"/>
    <col min="6391" max="6391" width="1.6640625" style="2" customWidth="1"/>
    <col min="6392" max="6396" width="5.6640625" style="2" customWidth="1"/>
    <col min="6397" max="6397" width="3.44140625" style="2" customWidth="1"/>
    <col min="6398" max="6398" width="9" style="2"/>
    <col min="6399" max="6399" width="6" style="2" bestFit="1"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1.6640625" style="2" customWidth="1"/>
    <col min="6406" max="6406" width="6.109375" style="2" customWidth="1"/>
    <col min="6407" max="6407" width="1.6640625" style="2" customWidth="1"/>
    <col min="6408" max="6408" width="6.109375" style="2" customWidth="1"/>
    <col min="6409" max="6409" width="3.6640625" style="2" customWidth="1"/>
    <col min="6410" max="6410" width="6.109375" style="2" customWidth="1"/>
    <col min="6411" max="6411" width="5.6640625" style="2" bestFit="1" customWidth="1"/>
    <col min="6412" max="6638" width="9" style="2"/>
    <col min="6639" max="6639" width="1.6640625" style="2" customWidth="1"/>
    <col min="6640" max="6640" width="6.6640625" style="2" customWidth="1"/>
    <col min="6641" max="6641" width="4.77734375" style="2" customWidth="1"/>
    <col min="6642" max="6642" width="1.6640625" style="2" customWidth="1"/>
    <col min="6643" max="6643" width="4.6640625" style="2" customWidth="1"/>
    <col min="6644" max="6644" width="14.109375" style="2" bestFit="1" customWidth="1"/>
    <col min="6645" max="6645" width="9.109375" style="2" customWidth="1"/>
    <col min="6646" max="6646" width="60.44140625" style="2" bestFit="1" customWidth="1"/>
    <col min="6647" max="6647" width="1.6640625" style="2" customWidth="1"/>
    <col min="6648" max="6652" width="5.6640625" style="2" customWidth="1"/>
    <col min="6653" max="6653" width="3.44140625" style="2" customWidth="1"/>
    <col min="6654" max="6654" width="9" style="2"/>
    <col min="6655" max="6655" width="6" style="2" bestFit="1"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1.6640625" style="2" customWidth="1"/>
    <col min="6662" max="6662" width="6.109375" style="2" customWidth="1"/>
    <col min="6663" max="6663" width="1.6640625" style="2" customWidth="1"/>
    <col min="6664" max="6664" width="6.109375" style="2" customWidth="1"/>
    <col min="6665" max="6665" width="3.6640625" style="2" customWidth="1"/>
    <col min="6666" max="6666" width="6.109375" style="2" customWidth="1"/>
    <col min="6667" max="6667" width="5.6640625" style="2" bestFit="1" customWidth="1"/>
    <col min="6668" max="6894" width="9" style="2"/>
    <col min="6895" max="6895" width="1.6640625" style="2" customWidth="1"/>
    <col min="6896" max="6896" width="6.6640625" style="2" customWidth="1"/>
    <col min="6897" max="6897" width="4.77734375" style="2" customWidth="1"/>
    <col min="6898" max="6898" width="1.6640625" style="2" customWidth="1"/>
    <col min="6899" max="6899" width="4.6640625" style="2" customWidth="1"/>
    <col min="6900" max="6900" width="14.109375" style="2" bestFit="1" customWidth="1"/>
    <col min="6901" max="6901" width="9.109375" style="2" customWidth="1"/>
    <col min="6902" max="6902" width="60.44140625" style="2" bestFit="1" customWidth="1"/>
    <col min="6903" max="6903" width="1.6640625" style="2" customWidth="1"/>
    <col min="6904" max="6908" width="5.6640625" style="2" customWidth="1"/>
    <col min="6909" max="6909" width="3.44140625" style="2" customWidth="1"/>
    <col min="6910" max="6910" width="9" style="2"/>
    <col min="6911" max="6911" width="6" style="2" bestFit="1"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1.6640625" style="2" customWidth="1"/>
    <col min="6918" max="6918" width="6.109375" style="2" customWidth="1"/>
    <col min="6919" max="6919" width="1.6640625" style="2" customWidth="1"/>
    <col min="6920" max="6920" width="6.109375" style="2" customWidth="1"/>
    <col min="6921" max="6921" width="3.6640625" style="2" customWidth="1"/>
    <col min="6922" max="6922" width="6.109375" style="2" customWidth="1"/>
    <col min="6923" max="6923" width="5.6640625" style="2" bestFit="1" customWidth="1"/>
    <col min="6924" max="7150" width="9" style="2"/>
    <col min="7151" max="7151" width="1.6640625" style="2" customWidth="1"/>
    <col min="7152" max="7152" width="6.6640625" style="2" customWidth="1"/>
    <col min="7153" max="7153" width="4.77734375" style="2" customWidth="1"/>
    <col min="7154" max="7154" width="1.6640625" style="2" customWidth="1"/>
    <col min="7155" max="7155" width="4.6640625" style="2" customWidth="1"/>
    <col min="7156" max="7156" width="14.109375" style="2" bestFit="1" customWidth="1"/>
    <col min="7157" max="7157" width="9.109375" style="2" customWidth="1"/>
    <col min="7158" max="7158" width="60.44140625" style="2" bestFit="1" customWidth="1"/>
    <col min="7159" max="7159" width="1.6640625" style="2" customWidth="1"/>
    <col min="7160" max="7164" width="5.6640625" style="2" customWidth="1"/>
    <col min="7165" max="7165" width="3.44140625" style="2" customWidth="1"/>
    <col min="7166" max="7166" width="9" style="2"/>
    <col min="7167" max="7167" width="6" style="2" bestFit="1"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1.6640625" style="2" customWidth="1"/>
    <col min="7174" max="7174" width="6.109375" style="2" customWidth="1"/>
    <col min="7175" max="7175" width="1.6640625" style="2" customWidth="1"/>
    <col min="7176" max="7176" width="6.109375" style="2" customWidth="1"/>
    <col min="7177" max="7177" width="3.6640625" style="2" customWidth="1"/>
    <col min="7178" max="7178" width="6.109375" style="2" customWidth="1"/>
    <col min="7179" max="7179" width="5.6640625" style="2" bestFit="1" customWidth="1"/>
    <col min="7180" max="7406" width="9" style="2"/>
    <col min="7407" max="7407" width="1.6640625" style="2" customWidth="1"/>
    <col min="7408" max="7408" width="6.6640625" style="2" customWidth="1"/>
    <col min="7409" max="7409" width="4.77734375" style="2" customWidth="1"/>
    <col min="7410" max="7410" width="1.6640625" style="2" customWidth="1"/>
    <col min="7411" max="7411" width="4.6640625" style="2" customWidth="1"/>
    <col min="7412" max="7412" width="14.109375" style="2" bestFit="1" customWidth="1"/>
    <col min="7413" max="7413" width="9.109375" style="2" customWidth="1"/>
    <col min="7414" max="7414" width="60.44140625" style="2" bestFit="1" customWidth="1"/>
    <col min="7415" max="7415" width="1.6640625" style="2" customWidth="1"/>
    <col min="7416" max="7420" width="5.6640625" style="2" customWidth="1"/>
    <col min="7421" max="7421" width="3.44140625" style="2" customWidth="1"/>
    <col min="7422" max="7422" width="9" style="2"/>
    <col min="7423" max="7423" width="6" style="2" bestFit="1"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1.6640625" style="2" customWidth="1"/>
    <col min="7430" max="7430" width="6.109375" style="2" customWidth="1"/>
    <col min="7431" max="7431" width="1.6640625" style="2" customWidth="1"/>
    <col min="7432" max="7432" width="6.109375" style="2" customWidth="1"/>
    <col min="7433" max="7433" width="3.6640625" style="2" customWidth="1"/>
    <col min="7434" max="7434" width="6.109375" style="2" customWidth="1"/>
    <col min="7435" max="7435" width="5.6640625" style="2" bestFit="1" customWidth="1"/>
    <col min="7436" max="7662" width="9" style="2"/>
    <col min="7663" max="7663" width="1.6640625" style="2" customWidth="1"/>
    <col min="7664" max="7664" width="6.6640625" style="2" customWidth="1"/>
    <col min="7665" max="7665" width="4.77734375" style="2" customWidth="1"/>
    <col min="7666" max="7666" width="1.6640625" style="2" customWidth="1"/>
    <col min="7667" max="7667" width="4.6640625" style="2" customWidth="1"/>
    <col min="7668" max="7668" width="14.109375" style="2" bestFit="1" customWidth="1"/>
    <col min="7669" max="7669" width="9.109375" style="2" customWidth="1"/>
    <col min="7670" max="7670" width="60.44140625" style="2" bestFit="1" customWidth="1"/>
    <col min="7671" max="7671" width="1.6640625" style="2" customWidth="1"/>
    <col min="7672" max="7676" width="5.6640625" style="2" customWidth="1"/>
    <col min="7677" max="7677" width="3.44140625" style="2" customWidth="1"/>
    <col min="7678" max="7678" width="9" style="2"/>
    <col min="7679" max="7679" width="6" style="2" bestFit="1"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1.6640625" style="2" customWidth="1"/>
    <col min="7686" max="7686" width="6.109375" style="2" customWidth="1"/>
    <col min="7687" max="7687" width="1.6640625" style="2" customWidth="1"/>
    <col min="7688" max="7688" width="6.109375" style="2" customWidth="1"/>
    <col min="7689" max="7689" width="3.6640625" style="2" customWidth="1"/>
    <col min="7690" max="7690" width="6.109375" style="2" customWidth="1"/>
    <col min="7691" max="7691" width="5.6640625" style="2" bestFit="1" customWidth="1"/>
    <col min="7692" max="7918" width="9" style="2"/>
    <col min="7919" max="7919" width="1.6640625" style="2" customWidth="1"/>
    <col min="7920" max="7920" width="6.6640625" style="2" customWidth="1"/>
    <col min="7921" max="7921" width="4.77734375" style="2" customWidth="1"/>
    <col min="7922" max="7922" width="1.6640625" style="2" customWidth="1"/>
    <col min="7923" max="7923" width="4.6640625" style="2" customWidth="1"/>
    <col min="7924" max="7924" width="14.109375" style="2" bestFit="1" customWidth="1"/>
    <col min="7925" max="7925" width="9.109375" style="2" customWidth="1"/>
    <col min="7926" max="7926" width="60.44140625" style="2" bestFit="1" customWidth="1"/>
    <col min="7927" max="7927" width="1.6640625" style="2" customWidth="1"/>
    <col min="7928" max="7932" width="5.6640625" style="2" customWidth="1"/>
    <col min="7933" max="7933" width="3.44140625" style="2" customWidth="1"/>
    <col min="7934" max="7934" width="9" style="2"/>
    <col min="7935" max="7935" width="6" style="2" bestFit="1"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1.6640625" style="2" customWidth="1"/>
    <col min="7942" max="7942" width="6.109375" style="2" customWidth="1"/>
    <col min="7943" max="7943" width="1.6640625" style="2" customWidth="1"/>
    <col min="7944" max="7944" width="6.109375" style="2" customWidth="1"/>
    <col min="7945" max="7945" width="3.6640625" style="2" customWidth="1"/>
    <col min="7946" max="7946" width="6.109375" style="2" customWidth="1"/>
    <col min="7947" max="7947" width="5.6640625" style="2" bestFit="1" customWidth="1"/>
    <col min="7948" max="8174" width="9" style="2"/>
    <col min="8175" max="8175" width="1.6640625" style="2" customWidth="1"/>
    <col min="8176" max="8176" width="6.6640625" style="2" customWidth="1"/>
    <col min="8177" max="8177" width="4.77734375" style="2" customWidth="1"/>
    <col min="8178" max="8178" width="1.6640625" style="2" customWidth="1"/>
    <col min="8179" max="8179" width="4.6640625" style="2" customWidth="1"/>
    <col min="8180" max="8180" width="14.109375" style="2" bestFit="1" customWidth="1"/>
    <col min="8181" max="8181" width="9.109375" style="2" customWidth="1"/>
    <col min="8182" max="8182" width="60.44140625" style="2" bestFit="1" customWidth="1"/>
    <col min="8183" max="8183" width="1.6640625" style="2" customWidth="1"/>
    <col min="8184" max="8188" width="5.6640625" style="2" customWidth="1"/>
    <col min="8189" max="8189" width="3.44140625" style="2" customWidth="1"/>
    <col min="8190" max="8190" width="9" style="2"/>
    <col min="8191" max="8191" width="6" style="2" bestFit="1"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1.6640625" style="2" customWidth="1"/>
    <col min="8198" max="8198" width="6.109375" style="2" customWidth="1"/>
    <col min="8199" max="8199" width="1.6640625" style="2" customWidth="1"/>
    <col min="8200" max="8200" width="6.109375" style="2" customWidth="1"/>
    <col min="8201" max="8201" width="3.6640625" style="2" customWidth="1"/>
    <col min="8202" max="8202" width="6.109375" style="2" customWidth="1"/>
    <col min="8203" max="8203" width="5.6640625" style="2" bestFit="1" customWidth="1"/>
    <col min="8204" max="8430" width="9" style="2"/>
    <col min="8431" max="8431" width="1.6640625" style="2" customWidth="1"/>
    <col min="8432" max="8432" width="6.6640625" style="2" customWidth="1"/>
    <col min="8433" max="8433" width="4.77734375" style="2" customWidth="1"/>
    <col min="8434" max="8434" width="1.6640625" style="2" customWidth="1"/>
    <col min="8435" max="8435" width="4.6640625" style="2" customWidth="1"/>
    <col min="8436" max="8436" width="14.109375" style="2" bestFit="1" customWidth="1"/>
    <col min="8437" max="8437" width="9.109375" style="2" customWidth="1"/>
    <col min="8438" max="8438" width="60.44140625" style="2" bestFit="1" customWidth="1"/>
    <col min="8439" max="8439" width="1.6640625" style="2" customWidth="1"/>
    <col min="8440" max="8444" width="5.6640625" style="2" customWidth="1"/>
    <col min="8445" max="8445" width="3.44140625" style="2" customWidth="1"/>
    <col min="8446" max="8446" width="9" style="2"/>
    <col min="8447" max="8447" width="6" style="2" bestFit="1"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1.6640625" style="2" customWidth="1"/>
    <col min="8454" max="8454" width="6.109375" style="2" customWidth="1"/>
    <col min="8455" max="8455" width="1.6640625" style="2" customWidth="1"/>
    <col min="8456" max="8456" width="6.109375" style="2" customWidth="1"/>
    <col min="8457" max="8457" width="3.6640625" style="2" customWidth="1"/>
    <col min="8458" max="8458" width="6.109375" style="2" customWidth="1"/>
    <col min="8459" max="8459" width="5.6640625" style="2" bestFit="1" customWidth="1"/>
    <col min="8460" max="8686" width="9" style="2"/>
    <col min="8687" max="8687" width="1.6640625" style="2" customWidth="1"/>
    <col min="8688" max="8688" width="6.6640625" style="2" customWidth="1"/>
    <col min="8689" max="8689" width="4.77734375" style="2" customWidth="1"/>
    <col min="8690" max="8690" width="1.6640625" style="2" customWidth="1"/>
    <col min="8691" max="8691" width="4.6640625" style="2" customWidth="1"/>
    <col min="8692" max="8692" width="14.109375" style="2" bestFit="1" customWidth="1"/>
    <col min="8693" max="8693" width="9.109375" style="2" customWidth="1"/>
    <col min="8694" max="8694" width="60.44140625" style="2" bestFit="1" customWidth="1"/>
    <col min="8695" max="8695" width="1.6640625" style="2" customWidth="1"/>
    <col min="8696" max="8700" width="5.6640625" style="2" customWidth="1"/>
    <col min="8701" max="8701" width="3.44140625" style="2" customWidth="1"/>
    <col min="8702" max="8702" width="9" style="2"/>
    <col min="8703" max="8703" width="6" style="2" bestFit="1"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1.6640625" style="2" customWidth="1"/>
    <col min="8710" max="8710" width="6.109375" style="2" customWidth="1"/>
    <col min="8711" max="8711" width="1.6640625" style="2" customWidth="1"/>
    <col min="8712" max="8712" width="6.109375" style="2" customWidth="1"/>
    <col min="8713" max="8713" width="3.6640625" style="2" customWidth="1"/>
    <col min="8714" max="8714" width="6.109375" style="2" customWidth="1"/>
    <col min="8715" max="8715" width="5.6640625" style="2" bestFit="1" customWidth="1"/>
    <col min="8716" max="8942" width="9" style="2"/>
    <col min="8943" max="8943" width="1.6640625" style="2" customWidth="1"/>
    <col min="8944" max="8944" width="6.6640625" style="2" customWidth="1"/>
    <col min="8945" max="8945" width="4.77734375" style="2" customWidth="1"/>
    <col min="8946" max="8946" width="1.6640625" style="2" customWidth="1"/>
    <col min="8947" max="8947" width="4.6640625" style="2" customWidth="1"/>
    <col min="8948" max="8948" width="14.109375" style="2" bestFit="1" customWidth="1"/>
    <col min="8949" max="8949" width="9.109375" style="2" customWidth="1"/>
    <col min="8950" max="8950" width="60.44140625" style="2" bestFit="1" customWidth="1"/>
    <col min="8951" max="8951" width="1.6640625" style="2" customWidth="1"/>
    <col min="8952" max="8956" width="5.6640625" style="2" customWidth="1"/>
    <col min="8957" max="8957" width="3.44140625" style="2" customWidth="1"/>
    <col min="8958" max="8958" width="9" style="2"/>
    <col min="8959" max="8959" width="6" style="2" bestFit="1"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1.6640625" style="2" customWidth="1"/>
    <col min="8966" max="8966" width="6.109375" style="2" customWidth="1"/>
    <col min="8967" max="8967" width="1.6640625" style="2" customWidth="1"/>
    <col min="8968" max="8968" width="6.109375" style="2" customWidth="1"/>
    <col min="8969" max="8969" width="3.6640625" style="2" customWidth="1"/>
    <col min="8970" max="8970" width="6.109375" style="2" customWidth="1"/>
    <col min="8971" max="8971" width="5.6640625" style="2" bestFit="1" customWidth="1"/>
    <col min="8972" max="9198" width="9" style="2"/>
    <col min="9199" max="9199" width="1.6640625" style="2" customWidth="1"/>
    <col min="9200" max="9200" width="6.6640625" style="2" customWidth="1"/>
    <col min="9201" max="9201" width="4.77734375" style="2" customWidth="1"/>
    <col min="9202" max="9202" width="1.6640625" style="2" customWidth="1"/>
    <col min="9203" max="9203" width="4.6640625" style="2" customWidth="1"/>
    <col min="9204" max="9204" width="14.109375" style="2" bestFit="1" customWidth="1"/>
    <col min="9205" max="9205" width="9.109375" style="2" customWidth="1"/>
    <col min="9206" max="9206" width="60.44140625" style="2" bestFit="1" customWidth="1"/>
    <col min="9207" max="9207" width="1.6640625" style="2" customWidth="1"/>
    <col min="9208" max="9212" width="5.6640625" style="2" customWidth="1"/>
    <col min="9213" max="9213" width="3.44140625" style="2" customWidth="1"/>
    <col min="9214" max="9214" width="9" style="2"/>
    <col min="9215" max="9215" width="6" style="2" bestFit="1"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1.6640625" style="2" customWidth="1"/>
    <col min="9222" max="9222" width="6.109375" style="2" customWidth="1"/>
    <col min="9223" max="9223" width="1.6640625" style="2" customWidth="1"/>
    <col min="9224" max="9224" width="6.109375" style="2" customWidth="1"/>
    <col min="9225" max="9225" width="3.6640625" style="2" customWidth="1"/>
    <col min="9226" max="9226" width="6.109375" style="2" customWidth="1"/>
    <col min="9227" max="9227" width="5.6640625" style="2" bestFit="1" customWidth="1"/>
    <col min="9228" max="9454" width="9" style="2"/>
    <col min="9455" max="9455" width="1.6640625" style="2" customWidth="1"/>
    <col min="9456" max="9456" width="6.6640625" style="2" customWidth="1"/>
    <col min="9457" max="9457" width="4.77734375" style="2" customWidth="1"/>
    <col min="9458" max="9458" width="1.6640625" style="2" customWidth="1"/>
    <col min="9459" max="9459" width="4.6640625" style="2" customWidth="1"/>
    <col min="9460" max="9460" width="14.109375" style="2" bestFit="1" customWidth="1"/>
    <col min="9461" max="9461" width="9.109375" style="2" customWidth="1"/>
    <col min="9462" max="9462" width="60.44140625" style="2" bestFit="1" customWidth="1"/>
    <col min="9463" max="9463" width="1.6640625" style="2" customWidth="1"/>
    <col min="9464" max="9468" width="5.6640625" style="2" customWidth="1"/>
    <col min="9469" max="9469" width="3.44140625" style="2" customWidth="1"/>
    <col min="9470" max="9470" width="9" style="2"/>
    <col min="9471" max="9471" width="6" style="2" bestFit="1"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1.6640625" style="2" customWidth="1"/>
    <col min="9478" max="9478" width="6.109375" style="2" customWidth="1"/>
    <col min="9479" max="9479" width="1.6640625" style="2" customWidth="1"/>
    <col min="9480" max="9480" width="6.109375" style="2" customWidth="1"/>
    <col min="9481" max="9481" width="3.6640625" style="2" customWidth="1"/>
    <col min="9482" max="9482" width="6.109375" style="2" customWidth="1"/>
    <col min="9483" max="9483" width="5.6640625" style="2" bestFit="1" customWidth="1"/>
    <col min="9484" max="9710" width="9" style="2"/>
    <col min="9711" max="9711" width="1.6640625" style="2" customWidth="1"/>
    <col min="9712" max="9712" width="6.6640625" style="2" customWidth="1"/>
    <col min="9713" max="9713" width="4.77734375" style="2" customWidth="1"/>
    <col min="9714" max="9714" width="1.6640625" style="2" customWidth="1"/>
    <col min="9715" max="9715" width="4.6640625" style="2" customWidth="1"/>
    <col min="9716" max="9716" width="14.109375" style="2" bestFit="1" customWidth="1"/>
    <col min="9717" max="9717" width="9.109375" style="2" customWidth="1"/>
    <col min="9718" max="9718" width="60.44140625" style="2" bestFit="1" customWidth="1"/>
    <col min="9719" max="9719" width="1.6640625" style="2" customWidth="1"/>
    <col min="9720" max="9724" width="5.6640625" style="2" customWidth="1"/>
    <col min="9725" max="9725" width="3.44140625" style="2" customWidth="1"/>
    <col min="9726" max="9726" width="9" style="2"/>
    <col min="9727" max="9727" width="6" style="2" bestFit="1"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1.6640625" style="2" customWidth="1"/>
    <col min="9734" max="9734" width="6.109375" style="2" customWidth="1"/>
    <col min="9735" max="9735" width="1.6640625" style="2" customWidth="1"/>
    <col min="9736" max="9736" width="6.109375" style="2" customWidth="1"/>
    <col min="9737" max="9737" width="3.6640625" style="2" customWidth="1"/>
    <col min="9738" max="9738" width="6.109375" style="2" customWidth="1"/>
    <col min="9739" max="9739" width="5.6640625" style="2" bestFit="1" customWidth="1"/>
    <col min="9740" max="9966" width="9" style="2"/>
    <col min="9967" max="9967" width="1.6640625" style="2" customWidth="1"/>
    <col min="9968" max="9968" width="6.6640625" style="2" customWidth="1"/>
    <col min="9969" max="9969" width="4.77734375" style="2" customWidth="1"/>
    <col min="9970" max="9970" width="1.6640625" style="2" customWidth="1"/>
    <col min="9971" max="9971" width="4.6640625" style="2" customWidth="1"/>
    <col min="9972" max="9972" width="14.109375" style="2" bestFit="1" customWidth="1"/>
    <col min="9973" max="9973" width="9.109375" style="2" customWidth="1"/>
    <col min="9974" max="9974" width="60.44140625" style="2" bestFit="1" customWidth="1"/>
    <col min="9975" max="9975" width="1.6640625" style="2" customWidth="1"/>
    <col min="9976" max="9980" width="5.6640625" style="2" customWidth="1"/>
    <col min="9981" max="9981" width="3.44140625" style="2" customWidth="1"/>
    <col min="9982" max="9982" width="9" style="2"/>
    <col min="9983" max="9983" width="6" style="2" bestFit="1"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1.6640625" style="2" customWidth="1"/>
    <col min="9990" max="9990" width="6.109375" style="2" customWidth="1"/>
    <col min="9991" max="9991" width="1.6640625" style="2" customWidth="1"/>
    <col min="9992" max="9992" width="6.109375" style="2" customWidth="1"/>
    <col min="9993" max="9993" width="3.6640625" style="2" customWidth="1"/>
    <col min="9994" max="9994" width="6.109375" style="2" customWidth="1"/>
    <col min="9995" max="9995" width="5.6640625" style="2" bestFit="1" customWidth="1"/>
    <col min="9996" max="10222" width="9" style="2"/>
    <col min="10223" max="10223" width="1.6640625" style="2" customWidth="1"/>
    <col min="10224" max="10224" width="6.6640625" style="2" customWidth="1"/>
    <col min="10225" max="10225" width="4.77734375" style="2" customWidth="1"/>
    <col min="10226" max="10226" width="1.6640625" style="2" customWidth="1"/>
    <col min="10227" max="10227" width="4.6640625" style="2" customWidth="1"/>
    <col min="10228" max="10228" width="14.109375" style="2" bestFit="1" customWidth="1"/>
    <col min="10229" max="10229" width="9.109375" style="2" customWidth="1"/>
    <col min="10230" max="10230" width="60.44140625" style="2" bestFit="1" customWidth="1"/>
    <col min="10231" max="10231" width="1.6640625" style="2" customWidth="1"/>
    <col min="10232" max="10236" width="5.6640625" style="2" customWidth="1"/>
    <col min="10237" max="10237" width="3.44140625" style="2" customWidth="1"/>
    <col min="10238" max="10238" width="9" style="2"/>
    <col min="10239" max="10239" width="6" style="2" bestFit="1"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1.6640625" style="2" customWidth="1"/>
    <col min="10246" max="10246" width="6.109375" style="2" customWidth="1"/>
    <col min="10247" max="10247" width="1.6640625" style="2" customWidth="1"/>
    <col min="10248" max="10248" width="6.109375" style="2" customWidth="1"/>
    <col min="10249" max="10249" width="3.6640625" style="2" customWidth="1"/>
    <col min="10250" max="10250" width="6.109375" style="2" customWidth="1"/>
    <col min="10251" max="10251" width="5.6640625" style="2" bestFit="1" customWidth="1"/>
    <col min="10252" max="10478" width="9" style="2"/>
    <col min="10479" max="10479" width="1.6640625" style="2" customWidth="1"/>
    <col min="10480" max="10480" width="6.6640625" style="2" customWidth="1"/>
    <col min="10481" max="10481" width="4.77734375" style="2" customWidth="1"/>
    <col min="10482" max="10482" width="1.6640625" style="2" customWidth="1"/>
    <col min="10483" max="10483" width="4.6640625" style="2" customWidth="1"/>
    <col min="10484" max="10484" width="14.109375" style="2" bestFit="1" customWidth="1"/>
    <col min="10485" max="10485" width="9.109375" style="2" customWidth="1"/>
    <col min="10486" max="10486" width="60.44140625" style="2" bestFit="1" customWidth="1"/>
    <col min="10487" max="10487" width="1.6640625" style="2" customWidth="1"/>
    <col min="10488" max="10492" width="5.6640625" style="2" customWidth="1"/>
    <col min="10493" max="10493" width="3.44140625" style="2" customWidth="1"/>
    <col min="10494" max="10494" width="9" style="2"/>
    <col min="10495" max="10495" width="6" style="2" bestFit="1"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1.6640625" style="2" customWidth="1"/>
    <col min="10502" max="10502" width="6.109375" style="2" customWidth="1"/>
    <col min="10503" max="10503" width="1.6640625" style="2" customWidth="1"/>
    <col min="10504" max="10504" width="6.109375" style="2" customWidth="1"/>
    <col min="10505" max="10505" width="3.6640625" style="2" customWidth="1"/>
    <col min="10506" max="10506" width="6.109375" style="2" customWidth="1"/>
    <col min="10507" max="10507" width="5.6640625" style="2" bestFit="1" customWidth="1"/>
    <col min="10508" max="10734" width="9" style="2"/>
    <col min="10735" max="10735" width="1.6640625" style="2" customWidth="1"/>
    <col min="10736" max="10736" width="6.6640625" style="2" customWidth="1"/>
    <col min="10737" max="10737" width="4.77734375" style="2" customWidth="1"/>
    <col min="10738" max="10738" width="1.6640625" style="2" customWidth="1"/>
    <col min="10739" max="10739" width="4.6640625" style="2" customWidth="1"/>
    <col min="10740" max="10740" width="14.109375" style="2" bestFit="1" customWidth="1"/>
    <col min="10741" max="10741" width="9.109375" style="2" customWidth="1"/>
    <col min="10742" max="10742" width="60.44140625" style="2" bestFit="1" customWidth="1"/>
    <col min="10743" max="10743" width="1.6640625" style="2" customWidth="1"/>
    <col min="10744" max="10748" width="5.6640625" style="2" customWidth="1"/>
    <col min="10749" max="10749" width="3.44140625" style="2" customWidth="1"/>
    <col min="10750" max="10750" width="9" style="2"/>
    <col min="10751" max="10751" width="6" style="2" bestFit="1"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1.6640625" style="2" customWidth="1"/>
    <col min="10758" max="10758" width="6.109375" style="2" customWidth="1"/>
    <col min="10759" max="10759" width="1.6640625" style="2" customWidth="1"/>
    <col min="10760" max="10760" width="6.109375" style="2" customWidth="1"/>
    <col min="10761" max="10761" width="3.6640625" style="2" customWidth="1"/>
    <col min="10762" max="10762" width="6.109375" style="2" customWidth="1"/>
    <col min="10763" max="10763" width="5.6640625" style="2" bestFit="1" customWidth="1"/>
    <col min="10764" max="10990" width="9" style="2"/>
    <col min="10991" max="10991" width="1.6640625" style="2" customWidth="1"/>
    <col min="10992" max="10992" width="6.6640625" style="2" customWidth="1"/>
    <col min="10993" max="10993" width="4.77734375" style="2" customWidth="1"/>
    <col min="10994" max="10994" width="1.6640625" style="2" customWidth="1"/>
    <col min="10995" max="10995" width="4.6640625" style="2" customWidth="1"/>
    <col min="10996" max="10996" width="14.109375" style="2" bestFit="1" customWidth="1"/>
    <col min="10997" max="10997" width="9.109375" style="2" customWidth="1"/>
    <col min="10998" max="10998" width="60.44140625" style="2" bestFit="1" customWidth="1"/>
    <col min="10999" max="10999" width="1.6640625" style="2" customWidth="1"/>
    <col min="11000" max="11004" width="5.6640625" style="2" customWidth="1"/>
    <col min="11005" max="11005" width="3.44140625" style="2" customWidth="1"/>
    <col min="11006" max="11006" width="9" style="2"/>
    <col min="11007" max="11007" width="6" style="2" bestFit="1"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1.6640625" style="2" customWidth="1"/>
    <col min="11014" max="11014" width="6.109375" style="2" customWidth="1"/>
    <col min="11015" max="11015" width="1.6640625" style="2" customWidth="1"/>
    <col min="11016" max="11016" width="6.109375" style="2" customWidth="1"/>
    <col min="11017" max="11017" width="3.6640625" style="2" customWidth="1"/>
    <col min="11018" max="11018" width="6.109375" style="2" customWidth="1"/>
    <col min="11019" max="11019" width="5.6640625" style="2" bestFit="1" customWidth="1"/>
    <col min="11020" max="11246" width="9" style="2"/>
    <col min="11247" max="11247" width="1.6640625" style="2" customWidth="1"/>
    <col min="11248" max="11248" width="6.6640625" style="2" customWidth="1"/>
    <col min="11249" max="11249" width="4.77734375" style="2" customWidth="1"/>
    <col min="11250" max="11250" width="1.6640625" style="2" customWidth="1"/>
    <col min="11251" max="11251" width="4.6640625" style="2" customWidth="1"/>
    <col min="11252" max="11252" width="14.109375" style="2" bestFit="1" customWidth="1"/>
    <col min="11253" max="11253" width="9.109375" style="2" customWidth="1"/>
    <col min="11254" max="11254" width="60.44140625" style="2" bestFit="1" customWidth="1"/>
    <col min="11255" max="11255" width="1.6640625" style="2" customWidth="1"/>
    <col min="11256" max="11260" width="5.6640625" style="2" customWidth="1"/>
    <col min="11261" max="11261" width="3.44140625" style="2" customWidth="1"/>
    <col min="11262" max="11262" width="9" style="2"/>
    <col min="11263" max="11263" width="6" style="2" bestFit="1"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1.6640625" style="2" customWidth="1"/>
    <col min="11270" max="11270" width="6.109375" style="2" customWidth="1"/>
    <col min="11271" max="11271" width="1.6640625" style="2" customWidth="1"/>
    <col min="11272" max="11272" width="6.109375" style="2" customWidth="1"/>
    <col min="11273" max="11273" width="3.6640625" style="2" customWidth="1"/>
    <col min="11274" max="11274" width="6.109375" style="2" customWidth="1"/>
    <col min="11275" max="11275" width="5.6640625" style="2" bestFit="1" customWidth="1"/>
    <col min="11276" max="11502" width="9" style="2"/>
    <col min="11503" max="11503" width="1.6640625" style="2" customWidth="1"/>
    <col min="11504" max="11504" width="6.6640625" style="2" customWidth="1"/>
    <col min="11505" max="11505" width="4.77734375" style="2" customWidth="1"/>
    <col min="11506" max="11506" width="1.6640625" style="2" customWidth="1"/>
    <col min="11507" max="11507" width="4.6640625" style="2" customWidth="1"/>
    <col min="11508" max="11508" width="14.109375" style="2" bestFit="1" customWidth="1"/>
    <col min="11509" max="11509" width="9.109375" style="2" customWidth="1"/>
    <col min="11510" max="11510" width="60.44140625" style="2" bestFit="1" customWidth="1"/>
    <col min="11511" max="11511" width="1.6640625" style="2" customWidth="1"/>
    <col min="11512" max="11516" width="5.6640625" style="2" customWidth="1"/>
    <col min="11517" max="11517" width="3.44140625" style="2" customWidth="1"/>
    <col min="11518" max="11518" width="9" style="2"/>
    <col min="11519" max="11519" width="6" style="2" bestFit="1"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1.6640625" style="2" customWidth="1"/>
    <col min="11526" max="11526" width="6.109375" style="2" customWidth="1"/>
    <col min="11527" max="11527" width="1.6640625" style="2" customWidth="1"/>
    <col min="11528" max="11528" width="6.109375" style="2" customWidth="1"/>
    <col min="11529" max="11529" width="3.6640625" style="2" customWidth="1"/>
    <col min="11530" max="11530" width="6.109375" style="2" customWidth="1"/>
    <col min="11531" max="11531" width="5.6640625" style="2" bestFit="1" customWidth="1"/>
    <col min="11532" max="11758" width="9" style="2"/>
    <col min="11759" max="11759" width="1.6640625" style="2" customWidth="1"/>
    <col min="11760" max="11760" width="6.6640625" style="2" customWidth="1"/>
    <col min="11761" max="11761" width="4.77734375" style="2" customWidth="1"/>
    <col min="11762" max="11762" width="1.6640625" style="2" customWidth="1"/>
    <col min="11763" max="11763" width="4.6640625" style="2" customWidth="1"/>
    <col min="11764" max="11764" width="14.109375" style="2" bestFit="1" customWidth="1"/>
    <col min="11765" max="11765" width="9.109375" style="2" customWidth="1"/>
    <col min="11766" max="11766" width="60.44140625" style="2" bestFit="1" customWidth="1"/>
    <col min="11767" max="11767" width="1.6640625" style="2" customWidth="1"/>
    <col min="11768" max="11772" width="5.6640625" style="2" customWidth="1"/>
    <col min="11773" max="11773" width="3.44140625" style="2" customWidth="1"/>
    <col min="11774" max="11774" width="9" style="2"/>
    <col min="11775" max="11775" width="6" style="2" bestFit="1"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1.6640625" style="2" customWidth="1"/>
    <col min="11782" max="11782" width="6.109375" style="2" customWidth="1"/>
    <col min="11783" max="11783" width="1.6640625" style="2" customWidth="1"/>
    <col min="11784" max="11784" width="6.109375" style="2" customWidth="1"/>
    <col min="11785" max="11785" width="3.6640625" style="2" customWidth="1"/>
    <col min="11786" max="11786" width="6.109375" style="2" customWidth="1"/>
    <col min="11787" max="11787" width="5.6640625" style="2" bestFit="1" customWidth="1"/>
    <col min="11788" max="12014" width="9" style="2"/>
    <col min="12015" max="12015" width="1.6640625" style="2" customWidth="1"/>
    <col min="12016" max="12016" width="6.6640625" style="2" customWidth="1"/>
    <col min="12017" max="12017" width="4.77734375" style="2" customWidth="1"/>
    <col min="12018" max="12018" width="1.6640625" style="2" customWidth="1"/>
    <col min="12019" max="12019" width="4.6640625" style="2" customWidth="1"/>
    <col min="12020" max="12020" width="14.109375" style="2" bestFit="1" customWidth="1"/>
    <col min="12021" max="12021" width="9.109375" style="2" customWidth="1"/>
    <col min="12022" max="12022" width="60.44140625" style="2" bestFit="1" customWidth="1"/>
    <col min="12023" max="12023" width="1.6640625" style="2" customWidth="1"/>
    <col min="12024" max="12028" width="5.6640625" style="2" customWidth="1"/>
    <col min="12029" max="12029" width="3.44140625" style="2" customWidth="1"/>
    <col min="12030" max="12030" width="9" style="2"/>
    <col min="12031" max="12031" width="6" style="2" bestFit="1"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1.6640625" style="2" customWidth="1"/>
    <col min="12038" max="12038" width="6.109375" style="2" customWidth="1"/>
    <col min="12039" max="12039" width="1.6640625" style="2" customWidth="1"/>
    <col min="12040" max="12040" width="6.109375" style="2" customWidth="1"/>
    <col min="12041" max="12041" width="3.6640625" style="2" customWidth="1"/>
    <col min="12042" max="12042" width="6.109375" style="2" customWidth="1"/>
    <col min="12043" max="12043" width="5.6640625" style="2" bestFit="1" customWidth="1"/>
    <col min="12044" max="12270" width="9" style="2"/>
    <col min="12271" max="12271" width="1.6640625" style="2" customWidth="1"/>
    <col min="12272" max="12272" width="6.6640625" style="2" customWidth="1"/>
    <col min="12273" max="12273" width="4.77734375" style="2" customWidth="1"/>
    <col min="12274" max="12274" width="1.6640625" style="2" customWidth="1"/>
    <col min="12275" max="12275" width="4.6640625" style="2" customWidth="1"/>
    <col min="12276" max="12276" width="14.109375" style="2" bestFit="1" customWidth="1"/>
    <col min="12277" max="12277" width="9.109375" style="2" customWidth="1"/>
    <col min="12278" max="12278" width="60.44140625" style="2" bestFit="1" customWidth="1"/>
    <col min="12279" max="12279" width="1.6640625" style="2" customWidth="1"/>
    <col min="12280" max="12284" width="5.6640625" style="2" customWidth="1"/>
    <col min="12285" max="12285" width="3.44140625" style="2" customWidth="1"/>
    <col min="12286" max="12286" width="9" style="2"/>
    <col min="12287" max="12287" width="6" style="2" bestFit="1"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1.6640625" style="2" customWidth="1"/>
    <col min="12294" max="12294" width="6.109375" style="2" customWidth="1"/>
    <col min="12295" max="12295" width="1.6640625" style="2" customWidth="1"/>
    <col min="12296" max="12296" width="6.109375" style="2" customWidth="1"/>
    <col min="12297" max="12297" width="3.6640625" style="2" customWidth="1"/>
    <col min="12298" max="12298" width="6.109375" style="2" customWidth="1"/>
    <col min="12299" max="12299" width="5.6640625" style="2" bestFit="1" customWidth="1"/>
    <col min="12300" max="12526" width="9" style="2"/>
    <col min="12527" max="12527" width="1.6640625" style="2" customWidth="1"/>
    <col min="12528" max="12528" width="6.6640625" style="2" customWidth="1"/>
    <col min="12529" max="12529" width="4.77734375" style="2" customWidth="1"/>
    <col min="12530" max="12530" width="1.6640625" style="2" customWidth="1"/>
    <col min="12531" max="12531" width="4.6640625" style="2" customWidth="1"/>
    <col min="12532" max="12532" width="14.109375" style="2" bestFit="1" customWidth="1"/>
    <col min="12533" max="12533" width="9.109375" style="2" customWidth="1"/>
    <col min="12534" max="12534" width="60.44140625" style="2" bestFit="1" customWidth="1"/>
    <col min="12535" max="12535" width="1.6640625" style="2" customWidth="1"/>
    <col min="12536" max="12540" width="5.6640625" style="2" customWidth="1"/>
    <col min="12541" max="12541" width="3.44140625" style="2" customWidth="1"/>
    <col min="12542" max="12542" width="9" style="2"/>
    <col min="12543" max="12543" width="6" style="2" bestFit="1"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1.6640625" style="2" customWidth="1"/>
    <col min="12550" max="12550" width="6.109375" style="2" customWidth="1"/>
    <col min="12551" max="12551" width="1.6640625" style="2" customWidth="1"/>
    <col min="12552" max="12552" width="6.109375" style="2" customWidth="1"/>
    <col min="12553" max="12553" width="3.6640625" style="2" customWidth="1"/>
    <col min="12554" max="12554" width="6.109375" style="2" customWidth="1"/>
    <col min="12555" max="12555" width="5.6640625" style="2" bestFit="1" customWidth="1"/>
    <col min="12556" max="12782" width="9" style="2"/>
    <col min="12783" max="12783" width="1.6640625" style="2" customWidth="1"/>
    <col min="12784" max="12784" width="6.6640625" style="2" customWidth="1"/>
    <col min="12785" max="12785" width="4.77734375" style="2" customWidth="1"/>
    <col min="12786" max="12786" width="1.6640625" style="2" customWidth="1"/>
    <col min="12787" max="12787" width="4.6640625" style="2" customWidth="1"/>
    <col min="12788" max="12788" width="14.109375" style="2" bestFit="1" customWidth="1"/>
    <col min="12789" max="12789" width="9.109375" style="2" customWidth="1"/>
    <col min="12790" max="12790" width="60.44140625" style="2" bestFit="1" customWidth="1"/>
    <col min="12791" max="12791" width="1.6640625" style="2" customWidth="1"/>
    <col min="12792" max="12796" width="5.6640625" style="2" customWidth="1"/>
    <col min="12797" max="12797" width="3.44140625" style="2" customWidth="1"/>
    <col min="12798" max="12798" width="9" style="2"/>
    <col min="12799" max="12799" width="6" style="2" bestFit="1"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1.6640625" style="2" customWidth="1"/>
    <col min="12806" max="12806" width="6.109375" style="2" customWidth="1"/>
    <col min="12807" max="12807" width="1.6640625" style="2" customWidth="1"/>
    <col min="12808" max="12808" width="6.109375" style="2" customWidth="1"/>
    <col min="12809" max="12809" width="3.6640625" style="2" customWidth="1"/>
    <col min="12810" max="12810" width="6.109375" style="2" customWidth="1"/>
    <col min="12811" max="12811" width="5.6640625" style="2" bestFit="1" customWidth="1"/>
    <col min="12812" max="13038" width="9" style="2"/>
    <col min="13039" max="13039" width="1.6640625" style="2" customWidth="1"/>
    <col min="13040" max="13040" width="6.6640625" style="2" customWidth="1"/>
    <col min="13041" max="13041" width="4.77734375" style="2" customWidth="1"/>
    <col min="13042" max="13042" width="1.6640625" style="2" customWidth="1"/>
    <col min="13043" max="13043" width="4.6640625" style="2" customWidth="1"/>
    <col min="13044" max="13044" width="14.109375" style="2" bestFit="1" customWidth="1"/>
    <col min="13045" max="13045" width="9.109375" style="2" customWidth="1"/>
    <col min="13046" max="13046" width="60.44140625" style="2" bestFit="1" customWidth="1"/>
    <col min="13047" max="13047" width="1.6640625" style="2" customWidth="1"/>
    <col min="13048" max="13052" width="5.6640625" style="2" customWidth="1"/>
    <col min="13053" max="13053" width="3.44140625" style="2" customWidth="1"/>
    <col min="13054" max="13054" width="9" style="2"/>
    <col min="13055" max="13055" width="6" style="2" bestFit="1"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1.6640625" style="2" customWidth="1"/>
    <col min="13062" max="13062" width="6.109375" style="2" customWidth="1"/>
    <col min="13063" max="13063" width="1.6640625" style="2" customWidth="1"/>
    <col min="13064" max="13064" width="6.109375" style="2" customWidth="1"/>
    <col min="13065" max="13065" width="3.6640625" style="2" customWidth="1"/>
    <col min="13066" max="13066" width="6.109375" style="2" customWidth="1"/>
    <col min="13067" max="13067" width="5.6640625" style="2" bestFit="1" customWidth="1"/>
    <col min="13068" max="13294" width="9" style="2"/>
    <col min="13295" max="13295" width="1.6640625" style="2" customWidth="1"/>
    <col min="13296" max="13296" width="6.6640625" style="2" customWidth="1"/>
    <col min="13297" max="13297" width="4.77734375" style="2" customWidth="1"/>
    <col min="13298" max="13298" width="1.6640625" style="2" customWidth="1"/>
    <col min="13299" max="13299" width="4.6640625" style="2" customWidth="1"/>
    <col min="13300" max="13300" width="14.109375" style="2" bestFit="1" customWidth="1"/>
    <col min="13301" max="13301" width="9.109375" style="2" customWidth="1"/>
    <col min="13302" max="13302" width="60.44140625" style="2" bestFit="1" customWidth="1"/>
    <col min="13303" max="13303" width="1.6640625" style="2" customWidth="1"/>
    <col min="13304" max="13308" width="5.6640625" style="2" customWidth="1"/>
    <col min="13309" max="13309" width="3.44140625" style="2" customWidth="1"/>
    <col min="13310" max="13310" width="9" style="2"/>
    <col min="13311" max="13311" width="6" style="2" bestFit="1"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1.6640625" style="2" customWidth="1"/>
    <col min="13318" max="13318" width="6.109375" style="2" customWidth="1"/>
    <col min="13319" max="13319" width="1.6640625" style="2" customWidth="1"/>
    <col min="13320" max="13320" width="6.109375" style="2" customWidth="1"/>
    <col min="13321" max="13321" width="3.6640625" style="2" customWidth="1"/>
    <col min="13322" max="13322" width="6.109375" style="2" customWidth="1"/>
    <col min="13323" max="13323" width="5.6640625" style="2" bestFit="1" customWidth="1"/>
    <col min="13324" max="13550" width="9" style="2"/>
    <col min="13551" max="13551" width="1.6640625" style="2" customWidth="1"/>
    <col min="13552" max="13552" width="6.6640625" style="2" customWidth="1"/>
    <col min="13553" max="13553" width="4.77734375" style="2" customWidth="1"/>
    <col min="13554" max="13554" width="1.6640625" style="2" customWidth="1"/>
    <col min="13555" max="13555" width="4.6640625" style="2" customWidth="1"/>
    <col min="13556" max="13556" width="14.109375" style="2" bestFit="1" customWidth="1"/>
    <col min="13557" max="13557" width="9.109375" style="2" customWidth="1"/>
    <col min="13558" max="13558" width="60.44140625" style="2" bestFit="1" customWidth="1"/>
    <col min="13559" max="13559" width="1.6640625" style="2" customWidth="1"/>
    <col min="13560" max="13564" width="5.6640625" style="2" customWidth="1"/>
    <col min="13565" max="13565" width="3.44140625" style="2" customWidth="1"/>
    <col min="13566" max="13566" width="9" style="2"/>
    <col min="13567" max="13567" width="6" style="2" bestFit="1"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1.6640625" style="2" customWidth="1"/>
    <col min="13574" max="13574" width="6.109375" style="2" customWidth="1"/>
    <col min="13575" max="13575" width="1.6640625" style="2" customWidth="1"/>
    <col min="13576" max="13576" width="6.109375" style="2" customWidth="1"/>
    <col min="13577" max="13577" width="3.6640625" style="2" customWidth="1"/>
    <col min="13578" max="13578" width="6.109375" style="2" customWidth="1"/>
    <col min="13579" max="13579" width="5.6640625" style="2" bestFit="1" customWidth="1"/>
    <col min="13580" max="13806" width="9" style="2"/>
    <col min="13807" max="13807" width="1.6640625" style="2" customWidth="1"/>
    <col min="13808" max="13808" width="6.6640625" style="2" customWidth="1"/>
    <col min="13809" max="13809" width="4.77734375" style="2" customWidth="1"/>
    <col min="13810" max="13810" width="1.6640625" style="2" customWidth="1"/>
    <col min="13811" max="13811" width="4.6640625" style="2" customWidth="1"/>
    <col min="13812" max="13812" width="14.109375" style="2" bestFit="1" customWidth="1"/>
    <col min="13813" max="13813" width="9.109375" style="2" customWidth="1"/>
    <col min="13814" max="13814" width="60.44140625" style="2" bestFit="1" customWidth="1"/>
    <col min="13815" max="13815" width="1.6640625" style="2" customWidth="1"/>
    <col min="13816" max="13820" width="5.6640625" style="2" customWidth="1"/>
    <col min="13821" max="13821" width="3.44140625" style="2" customWidth="1"/>
    <col min="13822" max="13822" width="9" style="2"/>
    <col min="13823" max="13823" width="6" style="2" bestFit="1"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1.6640625" style="2" customWidth="1"/>
    <col min="13830" max="13830" width="6.109375" style="2" customWidth="1"/>
    <col min="13831" max="13831" width="1.6640625" style="2" customWidth="1"/>
    <col min="13832" max="13832" width="6.109375" style="2" customWidth="1"/>
    <col min="13833" max="13833" width="3.6640625" style="2" customWidth="1"/>
    <col min="13834" max="13834" width="6.109375" style="2" customWidth="1"/>
    <col min="13835" max="13835" width="5.6640625" style="2" bestFit="1" customWidth="1"/>
    <col min="13836" max="14062" width="9" style="2"/>
    <col min="14063" max="14063" width="1.6640625" style="2" customWidth="1"/>
    <col min="14064" max="14064" width="6.6640625" style="2" customWidth="1"/>
    <col min="14065" max="14065" width="4.77734375" style="2" customWidth="1"/>
    <col min="14066" max="14066" width="1.6640625" style="2" customWidth="1"/>
    <col min="14067" max="14067" width="4.6640625" style="2" customWidth="1"/>
    <col min="14068" max="14068" width="14.109375" style="2" bestFit="1" customWidth="1"/>
    <col min="14069" max="14069" width="9.109375" style="2" customWidth="1"/>
    <col min="14070" max="14070" width="60.44140625" style="2" bestFit="1" customWidth="1"/>
    <col min="14071" max="14071" width="1.6640625" style="2" customWidth="1"/>
    <col min="14072" max="14076" width="5.6640625" style="2" customWidth="1"/>
    <col min="14077" max="14077" width="3.44140625" style="2" customWidth="1"/>
    <col min="14078" max="14078" width="9" style="2"/>
    <col min="14079" max="14079" width="6" style="2" bestFit="1"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1.6640625" style="2" customWidth="1"/>
    <col min="14086" max="14086" width="6.109375" style="2" customWidth="1"/>
    <col min="14087" max="14087" width="1.6640625" style="2" customWidth="1"/>
    <col min="14088" max="14088" width="6.109375" style="2" customWidth="1"/>
    <col min="14089" max="14089" width="3.6640625" style="2" customWidth="1"/>
    <col min="14090" max="14090" width="6.109375" style="2" customWidth="1"/>
    <col min="14091" max="14091" width="5.6640625" style="2" bestFit="1" customWidth="1"/>
    <col min="14092" max="14318" width="9" style="2"/>
    <col min="14319" max="14319" width="1.6640625" style="2" customWidth="1"/>
    <col min="14320" max="14320" width="6.6640625" style="2" customWidth="1"/>
    <col min="14321" max="14321" width="4.77734375" style="2" customWidth="1"/>
    <col min="14322" max="14322" width="1.6640625" style="2" customWidth="1"/>
    <col min="14323" max="14323" width="4.6640625" style="2" customWidth="1"/>
    <col min="14324" max="14324" width="14.109375" style="2" bestFit="1" customWidth="1"/>
    <col min="14325" max="14325" width="9.109375" style="2" customWidth="1"/>
    <col min="14326" max="14326" width="60.44140625" style="2" bestFit="1" customWidth="1"/>
    <col min="14327" max="14327" width="1.6640625" style="2" customWidth="1"/>
    <col min="14328" max="14332" width="5.6640625" style="2" customWidth="1"/>
    <col min="14333" max="14333" width="3.44140625" style="2" customWidth="1"/>
    <col min="14334" max="14334" width="9" style="2"/>
    <col min="14335" max="14335" width="6" style="2" bestFit="1"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1.6640625" style="2" customWidth="1"/>
    <col min="14342" max="14342" width="6.109375" style="2" customWidth="1"/>
    <col min="14343" max="14343" width="1.6640625" style="2" customWidth="1"/>
    <col min="14344" max="14344" width="6.109375" style="2" customWidth="1"/>
    <col min="14345" max="14345" width="3.6640625" style="2" customWidth="1"/>
    <col min="14346" max="14346" width="6.109375" style="2" customWidth="1"/>
    <col min="14347" max="14347" width="5.6640625" style="2" bestFit="1" customWidth="1"/>
    <col min="14348" max="14574" width="9" style="2"/>
    <col min="14575" max="14575" width="1.6640625" style="2" customWidth="1"/>
    <col min="14576" max="14576" width="6.6640625" style="2" customWidth="1"/>
    <col min="14577" max="14577" width="4.77734375" style="2" customWidth="1"/>
    <col min="14578" max="14578" width="1.6640625" style="2" customWidth="1"/>
    <col min="14579" max="14579" width="4.6640625" style="2" customWidth="1"/>
    <col min="14580" max="14580" width="14.109375" style="2" bestFit="1" customWidth="1"/>
    <col min="14581" max="14581" width="9.109375" style="2" customWidth="1"/>
    <col min="14582" max="14582" width="60.44140625" style="2" bestFit="1" customWidth="1"/>
    <col min="14583" max="14583" width="1.6640625" style="2" customWidth="1"/>
    <col min="14584" max="14588" width="5.6640625" style="2" customWidth="1"/>
    <col min="14589" max="14589" width="3.44140625" style="2" customWidth="1"/>
    <col min="14590" max="14590" width="9" style="2"/>
    <col min="14591" max="14591" width="6" style="2" bestFit="1"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1.6640625" style="2" customWidth="1"/>
    <col min="14598" max="14598" width="6.109375" style="2" customWidth="1"/>
    <col min="14599" max="14599" width="1.6640625" style="2" customWidth="1"/>
    <col min="14600" max="14600" width="6.109375" style="2" customWidth="1"/>
    <col min="14601" max="14601" width="3.6640625" style="2" customWidth="1"/>
    <col min="14602" max="14602" width="6.109375" style="2" customWidth="1"/>
    <col min="14603" max="14603" width="5.6640625" style="2" bestFit="1" customWidth="1"/>
    <col min="14604" max="14830" width="9" style="2"/>
    <col min="14831" max="14831" width="1.6640625" style="2" customWidth="1"/>
    <col min="14832" max="14832" width="6.6640625" style="2" customWidth="1"/>
    <col min="14833" max="14833" width="4.77734375" style="2" customWidth="1"/>
    <col min="14834" max="14834" width="1.6640625" style="2" customWidth="1"/>
    <col min="14835" max="14835" width="4.6640625" style="2" customWidth="1"/>
    <col min="14836" max="14836" width="14.109375" style="2" bestFit="1" customWidth="1"/>
    <col min="14837" max="14837" width="9.109375" style="2" customWidth="1"/>
    <col min="14838" max="14838" width="60.44140625" style="2" bestFit="1" customWidth="1"/>
    <col min="14839" max="14839" width="1.6640625" style="2" customWidth="1"/>
    <col min="14840" max="14844" width="5.6640625" style="2" customWidth="1"/>
    <col min="14845" max="14845" width="3.44140625" style="2" customWidth="1"/>
    <col min="14846" max="14846" width="9" style="2"/>
    <col min="14847" max="14847" width="6" style="2" bestFit="1"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1.6640625" style="2" customWidth="1"/>
    <col min="14854" max="14854" width="6.109375" style="2" customWidth="1"/>
    <col min="14855" max="14855" width="1.6640625" style="2" customWidth="1"/>
    <col min="14856" max="14856" width="6.109375" style="2" customWidth="1"/>
    <col min="14857" max="14857" width="3.6640625" style="2" customWidth="1"/>
    <col min="14858" max="14858" width="6.109375" style="2" customWidth="1"/>
    <col min="14859" max="14859" width="5.6640625" style="2" bestFit="1" customWidth="1"/>
    <col min="14860" max="15086" width="9" style="2"/>
    <col min="15087" max="15087" width="1.6640625" style="2" customWidth="1"/>
    <col min="15088" max="15088" width="6.6640625" style="2" customWidth="1"/>
    <col min="15089" max="15089" width="4.77734375" style="2" customWidth="1"/>
    <col min="15090" max="15090" width="1.6640625" style="2" customWidth="1"/>
    <col min="15091" max="15091" width="4.6640625" style="2" customWidth="1"/>
    <col min="15092" max="15092" width="14.109375" style="2" bestFit="1" customWidth="1"/>
    <col min="15093" max="15093" width="9.109375" style="2" customWidth="1"/>
    <col min="15094" max="15094" width="60.44140625" style="2" bestFit="1" customWidth="1"/>
    <col min="15095" max="15095" width="1.6640625" style="2" customWidth="1"/>
    <col min="15096" max="15100" width="5.6640625" style="2" customWidth="1"/>
    <col min="15101" max="15101" width="3.44140625" style="2" customWidth="1"/>
    <col min="15102" max="15102" width="9" style="2"/>
    <col min="15103" max="15103" width="6" style="2" bestFit="1"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1.6640625" style="2" customWidth="1"/>
    <col min="15110" max="15110" width="6.109375" style="2" customWidth="1"/>
    <col min="15111" max="15111" width="1.6640625" style="2" customWidth="1"/>
    <col min="15112" max="15112" width="6.109375" style="2" customWidth="1"/>
    <col min="15113" max="15113" width="3.6640625" style="2" customWidth="1"/>
    <col min="15114" max="15114" width="6.109375" style="2" customWidth="1"/>
    <col min="15115" max="15115" width="5.6640625" style="2" bestFit="1" customWidth="1"/>
    <col min="15116" max="15342" width="9" style="2"/>
    <col min="15343" max="15343" width="1.6640625" style="2" customWidth="1"/>
    <col min="15344" max="15344" width="6.6640625" style="2" customWidth="1"/>
    <col min="15345" max="15345" width="4.77734375" style="2" customWidth="1"/>
    <col min="15346" max="15346" width="1.6640625" style="2" customWidth="1"/>
    <col min="15347" max="15347" width="4.6640625" style="2" customWidth="1"/>
    <col min="15348" max="15348" width="14.109375" style="2" bestFit="1" customWidth="1"/>
    <col min="15349" max="15349" width="9.109375" style="2" customWidth="1"/>
    <col min="15350" max="15350" width="60.44140625" style="2" bestFit="1" customWidth="1"/>
    <col min="15351" max="15351" width="1.6640625" style="2" customWidth="1"/>
    <col min="15352" max="15356" width="5.6640625" style="2" customWidth="1"/>
    <col min="15357" max="15357" width="3.44140625" style="2" customWidth="1"/>
    <col min="15358" max="15358" width="9" style="2"/>
    <col min="15359" max="15359" width="6" style="2" bestFit="1"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1.6640625" style="2" customWidth="1"/>
    <col min="15366" max="15366" width="6.109375" style="2" customWidth="1"/>
    <col min="15367" max="15367" width="1.6640625" style="2" customWidth="1"/>
    <col min="15368" max="15368" width="6.109375" style="2" customWidth="1"/>
    <col min="15369" max="15369" width="3.6640625" style="2" customWidth="1"/>
    <col min="15370" max="15370" width="6.109375" style="2" customWidth="1"/>
    <col min="15371" max="15371" width="5.6640625" style="2" bestFit="1" customWidth="1"/>
    <col min="15372" max="15598" width="9" style="2"/>
    <col min="15599" max="15599" width="1.6640625" style="2" customWidth="1"/>
    <col min="15600" max="15600" width="6.6640625" style="2" customWidth="1"/>
    <col min="15601" max="15601" width="4.77734375" style="2" customWidth="1"/>
    <col min="15602" max="15602" width="1.6640625" style="2" customWidth="1"/>
    <col min="15603" max="15603" width="4.6640625" style="2" customWidth="1"/>
    <col min="15604" max="15604" width="14.109375" style="2" bestFit="1" customWidth="1"/>
    <col min="15605" max="15605" width="9.109375" style="2" customWidth="1"/>
    <col min="15606" max="15606" width="60.44140625" style="2" bestFit="1" customWidth="1"/>
    <col min="15607" max="15607" width="1.6640625" style="2" customWidth="1"/>
    <col min="15608" max="15612" width="5.6640625" style="2" customWidth="1"/>
    <col min="15613" max="15613" width="3.44140625" style="2" customWidth="1"/>
    <col min="15614" max="15614" width="9" style="2"/>
    <col min="15615" max="15615" width="6" style="2" bestFit="1"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1.6640625" style="2" customWidth="1"/>
    <col min="15622" max="15622" width="6.109375" style="2" customWidth="1"/>
    <col min="15623" max="15623" width="1.6640625" style="2" customWidth="1"/>
    <col min="15624" max="15624" width="6.109375" style="2" customWidth="1"/>
    <col min="15625" max="15625" width="3.6640625" style="2" customWidth="1"/>
    <col min="15626" max="15626" width="6.109375" style="2" customWidth="1"/>
    <col min="15627" max="15627" width="5.6640625" style="2" bestFit="1" customWidth="1"/>
    <col min="15628" max="15854" width="9" style="2"/>
    <col min="15855" max="15855" width="1.6640625" style="2" customWidth="1"/>
    <col min="15856" max="15856" width="6.6640625" style="2" customWidth="1"/>
    <col min="15857" max="15857" width="4.77734375" style="2" customWidth="1"/>
    <col min="15858" max="15858" width="1.6640625" style="2" customWidth="1"/>
    <col min="15859" max="15859" width="4.6640625" style="2" customWidth="1"/>
    <col min="15860" max="15860" width="14.109375" style="2" bestFit="1" customWidth="1"/>
    <col min="15861" max="15861" width="9.109375" style="2" customWidth="1"/>
    <col min="15862" max="15862" width="60.44140625" style="2" bestFit="1" customWidth="1"/>
    <col min="15863" max="15863" width="1.6640625" style="2" customWidth="1"/>
    <col min="15864" max="15868" width="5.6640625" style="2" customWidth="1"/>
    <col min="15869" max="15869" width="3.44140625" style="2" customWidth="1"/>
    <col min="15870" max="15870" width="9" style="2"/>
    <col min="15871" max="15871" width="6" style="2" bestFit="1"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1.6640625" style="2" customWidth="1"/>
    <col min="15878" max="15878" width="6.109375" style="2" customWidth="1"/>
    <col min="15879" max="15879" width="1.6640625" style="2" customWidth="1"/>
    <col min="15880" max="15880" width="6.109375" style="2" customWidth="1"/>
    <col min="15881" max="15881" width="3.6640625" style="2" customWidth="1"/>
    <col min="15882" max="15882" width="6.109375" style="2" customWidth="1"/>
    <col min="15883" max="15883" width="5.6640625" style="2" bestFit="1" customWidth="1"/>
    <col min="15884" max="16110" width="9" style="2"/>
    <col min="16111" max="16111" width="1.6640625" style="2" customWidth="1"/>
    <col min="16112" max="16112" width="6.6640625" style="2" customWidth="1"/>
    <col min="16113" max="16113" width="4.77734375" style="2" customWidth="1"/>
    <col min="16114" max="16114" width="1.6640625" style="2" customWidth="1"/>
    <col min="16115" max="16115" width="4.6640625" style="2" customWidth="1"/>
    <col min="16116" max="16116" width="14.109375" style="2" bestFit="1" customWidth="1"/>
    <col min="16117" max="16117" width="9.109375" style="2" customWidth="1"/>
    <col min="16118" max="16118" width="60.44140625" style="2" bestFit="1" customWidth="1"/>
    <col min="16119" max="16119" width="1.6640625" style="2" customWidth="1"/>
    <col min="16120" max="16124" width="5.6640625" style="2" customWidth="1"/>
    <col min="16125" max="16125" width="3.44140625" style="2" customWidth="1"/>
    <col min="16126" max="16126" width="9" style="2"/>
    <col min="16127" max="16127" width="6" style="2" bestFit="1"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1.6640625" style="2" customWidth="1"/>
    <col min="16134" max="16134" width="6.109375" style="2" customWidth="1"/>
    <col min="16135" max="16135" width="1.6640625" style="2" customWidth="1"/>
    <col min="16136" max="16136" width="6.109375" style="2" customWidth="1"/>
    <col min="16137" max="16137" width="3.6640625" style="2" customWidth="1"/>
    <col min="16138" max="16138" width="6.109375" style="2" customWidth="1"/>
    <col min="16139" max="16139" width="5.6640625" style="2" bestFit="1" customWidth="1"/>
    <col min="16140" max="16384" width="9" style="2"/>
  </cols>
  <sheetData>
    <row r="1" spans="1:14" ht="20.100000000000001" customHeight="1" thickBot="1" x14ac:dyDescent="0.4">
      <c r="A1" s="570" t="s">
        <v>693</v>
      </c>
      <c r="B1" s="571"/>
      <c r="C1" s="571"/>
      <c r="D1" s="571"/>
      <c r="E1" s="571"/>
      <c r="F1" s="571"/>
      <c r="G1" s="572"/>
      <c r="J1" s="3"/>
      <c r="K1" s="3"/>
      <c r="L1" s="3"/>
      <c r="M1" s="4"/>
    </row>
    <row r="2" spans="1:14" ht="27.6" thickBot="1" x14ac:dyDescent="0.55000000000000004">
      <c r="A2" s="5" t="s">
        <v>522</v>
      </c>
      <c r="B2" s="6"/>
      <c r="C2" s="6"/>
      <c r="D2" s="6"/>
      <c r="E2" s="6"/>
      <c r="F2" s="6"/>
      <c r="G2" s="6"/>
      <c r="H2" s="291"/>
      <c r="I2" s="6"/>
      <c r="J2" s="6"/>
      <c r="K2" s="6"/>
      <c r="L2" s="6"/>
      <c r="M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22.8" x14ac:dyDescent="0.3">
      <c r="A6" s="8"/>
      <c r="B6" s="8"/>
      <c r="C6" s="9"/>
      <c r="D6" s="9"/>
      <c r="E6" s="9"/>
      <c r="F6" s="8"/>
      <c r="G6" s="8"/>
    </row>
    <row r="7" spans="1:14" ht="17.25" customHeight="1" x14ac:dyDescent="0.3">
      <c r="A7" s="8"/>
      <c r="B7" s="8"/>
      <c r="C7" s="9"/>
      <c r="D7" s="9"/>
      <c r="E7" s="9"/>
      <c r="F7" s="8"/>
      <c r="G7" s="8"/>
    </row>
    <row r="8" spans="1:14" ht="17.25" customHeight="1" x14ac:dyDescent="0.3">
      <c r="A8" s="8"/>
      <c r="B8" s="39" t="s">
        <v>762</v>
      </c>
      <c r="C8" s="9"/>
      <c r="D8" s="9"/>
      <c r="E8" s="9"/>
      <c r="F8" s="8"/>
      <c r="G8" s="8"/>
    </row>
    <row r="9" spans="1:14" ht="17.25" customHeight="1" x14ac:dyDescent="0.3">
      <c r="A9" s="8"/>
      <c r="B9" s="39" t="s">
        <v>763</v>
      </c>
      <c r="C9" s="9"/>
      <c r="D9" s="9"/>
      <c r="E9" s="9"/>
      <c r="F9" s="8"/>
      <c r="G9" s="8"/>
    </row>
    <row r="10" spans="1:14" ht="17.25" customHeight="1" x14ac:dyDescent="0.3">
      <c r="A10" s="8"/>
      <c r="B10" s="8"/>
      <c r="C10" s="9"/>
      <c r="D10" s="9"/>
      <c r="E10" s="9"/>
      <c r="F10" s="8"/>
      <c r="G10" s="8"/>
    </row>
    <row r="11" spans="1:14" ht="31.8" x14ac:dyDescent="0.3">
      <c r="B11" s="466"/>
      <c r="C11" s="467"/>
      <c r="D11" s="467"/>
      <c r="E11" s="467"/>
      <c r="F11" s="468"/>
      <c r="G11" s="475" t="s">
        <v>603</v>
      </c>
      <c r="H11" s="475" t="s">
        <v>604</v>
      </c>
      <c r="I11" s="93"/>
      <c r="J11" s="478" t="s">
        <v>155</v>
      </c>
      <c r="K11" s="547"/>
      <c r="L11" s="548"/>
    </row>
    <row r="12" spans="1:14" ht="31.5" customHeight="1" x14ac:dyDescent="0.3">
      <c r="B12" s="469"/>
      <c r="C12" s="470"/>
      <c r="D12" s="470"/>
      <c r="E12" s="470"/>
      <c r="F12" s="471"/>
      <c r="G12" s="476"/>
      <c r="H12" s="584"/>
      <c r="I12" s="93"/>
      <c r="J12" s="481" t="s">
        <v>681</v>
      </c>
      <c r="K12" s="573"/>
      <c r="L12" s="574"/>
      <c r="N12" s="97" t="s">
        <v>141</v>
      </c>
    </row>
    <row r="13" spans="1:14" ht="16.2" x14ac:dyDescent="0.3">
      <c r="B13" s="469"/>
      <c r="C13" s="470"/>
      <c r="D13" s="470"/>
      <c r="E13" s="470"/>
      <c r="F13" s="471"/>
      <c r="G13" s="476"/>
      <c r="H13" s="584"/>
      <c r="I13" s="93"/>
      <c r="J13" s="99">
        <v>20</v>
      </c>
      <c r="K13" s="99">
        <v>30</v>
      </c>
      <c r="L13" s="99">
        <v>40</v>
      </c>
    </row>
    <row r="14" spans="1:14" x14ac:dyDescent="0.3">
      <c r="B14" s="472"/>
      <c r="C14" s="473"/>
      <c r="D14" s="473"/>
      <c r="E14" s="473"/>
      <c r="F14" s="474"/>
      <c r="G14" s="477"/>
      <c r="H14" s="585"/>
      <c r="I14" s="1"/>
      <c r="J14" s="98" t="s">
        <v>379</v>
      </c>
      <c r="K14" s="98" t="s">
        <v>380</v>
      </c>
      <c r="L14" s="98" t="s">
        <v>381</v>
      </c>
    </row>
    <row r="15" spans="1:14" ht="20.100000000000001" customHeight="1" x14ac:dyDescent="0.3">
      <c r="A15" s="11"/>
      <c r="B15" s="12"/>
      <c r="C15" s="13"/>
      <c r="D15" s="13"/>
      <c r="E15" s="12"/>
      <c r="F15" s="12"/>
      <c r="G15" s="14"/>
      <c r="H15" s="15"/>
      <c r="I15" s="13"/>
      <c r="J15" s="16"/>
      <c r="K15" s="16"/>
      <c r="L15" s="16"/>
    </row>
    <row r="16" spans="1:14" ht="20.100000000000001" customHeight="1" x14ac:dyDescent="0.3">
      <c r="B16" s="486" t="s">
        <v>87</v>
      </c>
      <c r="C16" s="529" t="s">
        <v>700</v>
      </c>
      <c r="D16" s="530"/>
      <c r="E16" s="530"/>
      <c r="F16" s="531"/>
      <c r="G16" s="243" t="s">
        <v>617</v>
      </c>
      <c r="H16" s="280" t="s">
        <v>701</v>
      </c>
      <c r="I16" s="29"/>
      <c r="J16" s="34" t="s">
        <v>0</v>
      </c>
      <c r="K16" s="34" t="s">
        <v>0</v>
      </c>
      <c r="L16" s="34" t="s">
        <v>0</v>
      </c>
    </row>
    <row r="17" spans="1:12" ht="20.100000000000001" customHeight="1" x14ac:dyDescent="0.3">
      <c r="B17" s="487"/>
      <c r="C17" s="535"/>
      <c r="D17" s="536"/>
      <c r="E17" s="536"/>
      <c r="F17" s="537"/>
      <c r="G17" s="240" t="s">
        <v>702</v>
      </c>
      <c r="H17" s="281" t="s">
        <v>700</v>
      </c>
      <c r="I17" s="29"/>
      <c r="J17" s="10" t="s">
        <v>0</v>
      </c>
      <c r="K17" s="10" t="s">
        <v>0</v>
      </c>
      <c r="L17" s="10" t="s">
        <v>0</v>
      </c>
    </row>
    <row r="18" spans="1:12" ht="20.100000000000001" customHeight="1" x14ac:dyDescent="0.3">
      <c r="A18" s="11"/>
      <c r="B18" s="85"/>
      <c r="C18" s="13"/>
      <c r="D18" s="13"/>
      <c r="E18" s="12"/>
      <c r="F18" s="12"/>
      <c r="G18" s="106" t="s">
        <v>5</v>
      </c>
      <c r="H18" s="12"/>
      <c r="I18" s="13"/>
      <c r="J18" s="16"/>
      <c r="K18" s="16"/>
      <c r="L18" s="16"/>
    </row>
    <row r="19" spans="1:12" ht="20.100000000000001" customHeight="1" x14ac:dyDescent="0.3">
      <c r="B19" s="497" t="s">
        <v>88</v>
      </c>
      <c r="C19" s="529" t="s">
        <v>606</v>
      </c>
      <c r="D19" s="530"/>
      <c r="E19" s="530"/>
      <c r="F19" s="531"/>
      <c r="G19" s="243" t="s">
        <v>617</v>
      </c>
      <c r="H19" s="31" t="s">
        <v>13</v>
      </c>
      <c r="I19" s="29"/>
      <c r="J19" s="34" t="s">
        <v>0</v>
      </c>
      <c r="K19" s="34" t="s">
        <v>0</v>
      </c>
      <c r="L19" s="34" t="s">
        <v>0</v>
      </c>
    </row>
    <row r="20" spans="1:12" ht="20.100000000000001" customHeight="1" x14ac:dyDescent="0.3">
      <c r="B20" s="499"/>
      <c r="C20" s="532"/>
      <c r="D20" s="533"/>
      <c r="E20" s="533"/>
      <c r="F20" s="534"/>
      <c r="G20" s="240" t="s">
        <v>619</v>
      </c>
      <c r="H20" s="31" t="s">
        <v>14</v>
      </c>
      <c r="I20" s="29"/>
      <c r="J20" s="10" t="s">
        <v>0</v>
      </c>
      <c r="K20" s="10" t="s">
        <v>0</v>
      </c>
      <c r="L20" s="10" t="s">
        <v>0</v>
      </c>
    </row>
    <row r="21" spans="1:12" ht="20.100000000000001" customHeight="1" x14ac:dyDescent="0.3">
      <c r="B21" s="498"/>
      <c r="C21" s="535"/>
      <c r="D21" s="536"/>
      <c r="E21" s="536"/>
      <c r="F21" s="537"/>
      <c r="G21" s="240" t="s">
        <v>621</v>
      </c>
      <c r="H21" s="18" t="s">
        <v>15</v>
      </c>
      <c r="I21" s="29"/>
      <c r="J21" s="10" t="s">
        <v>0</v>
      </c>
      <c r="K21" s="10" t="s">
        <v>0</v>
      </c>
      <c r="L21" s="10" t="s">
        <v>0</v>
      </c>
    </row>
    <row r="22" spans="1:12" ht="20.100000000000001" customHeight="1" x14ac:dyDescent="0.3">
      <c r="B22" s="32"/>
      <c r="C22" s="15"/>
      <c r="D22" s="17"/>
      <c r="E22" s="15"/>
      <c r="F22" s="15"/>
      <c r="G22" s="106" t="s">
        <v>5</v>
      </c>
      <c r="H22" s="14"/>
      <c r="I22" s="22"/>
      <c r="J22" s="23"/>
      <c r="K22" s="33"/>
      <c r="L22" s="33"/>
    </row>
    <row r="23" spans="1:12" ht="20.100000000000001" customHeight="1" x14ac:dyDescent="0.3">
      <c r="B23" s="497" t="s">
        <v>90</v>
      </c>
      <c r="C23" s="529" t="s">
        <v>695</v>
      </c>
      <c r="D23" s="530"/>
      <c r="E23" s="530"/>
      <c r="F23" s="531"/>
      <c r="G23" s="102" t="s">
        <v>97</v>
      </c>
      <c r="H23" s="86" t="s">
        <v>17</v>
      </c>
      <c r="I23" s="19"/>
      <c r="J23" s="34" t="s">
        <v>0</v>
      </c>
      <c r="K23" s="34" t="s">
        <v>18</v>
      </c>
      <c r="L23" s="34" t="s">
        <v>18</v>
      </c>
    </row>
    <row r="24" spans="1:12" ht="20.100000000000001" customHeight="1" x14ac:dyDescent="0.3">
      <c r="B24" s="499"/>
      <c r="C24" s="532"/>
      <c r="D24" s="533"/>
      <c r="E24" s="533"/>
      <c r="F24" s="534"/>
      <c r="G24" s="101" t="s">
        <v>112</v>
      </c>
      <c r="H24" s="86" t="s">
        <v>19</v>
      </c>
      <c r="I24" s="19"/>
      <c r="J24" s="34" t="s">
        <v>0</v>
      </c>
      <c r="K24" s="34" t="s">
        <v>0</v>
      </c>
      <c r="L24" s="34" t="s">
        <v>0</v>
      </c>
    </row>
    <row r="25" spans="1:12" ht="20.100000000000001" customHeight="1" x14ac:dyDescent="0.3">
      <c r="B25" s="499"/>
      <c r="C25" s="532"/>
      <c r="D25" s="533"/>
      <c r="E25" s="533"/>
      <c r="F25" s="534"/>
      <c r="G25" s="101" t="s">
        <v>92</v>
      </c>
      <c r="H25" s="86" t="s">
        <v>20</v>
      </c>
      <c r="I25" s="19"/>
      <c r="J25" s="34" t="s">
        <v>18</v>
      </c>
      <c r="K25" s="34" t="s">
        <v>0</v>
      </c>
      <c r="L25" s="34" t="s">
        <v>0</v>
      </c>
    </row>
    <row r="26" spans="1:12" ht="20.100000000000001" customHeight="1" x14ac:dyDescent="0.3">
      <c r="B26" s="498"/>
      <c r="C26" s="535"/>
      <c r="D26" s="536"/>
      <c r="E26" s="536"/>
      <c r="F26" s="537"/>
      <c r="G26" s="101" t="s">
        <v>83</v>
      </c>
      <c r="H26" s="86" t="s">
        <v>21</v>
      </c>
      <c r="I26" s="19"/>
      <c r="J26" s="10" t="s">
        <v>18</v>
      </c>
      <c r="K26" s="10" t="s">
        <v>18</v>
      </c>
      <c r="L26" s="10" t="s">
        <v>0</v>
      </c>
    </row>
    <row r="27" spans="1:12" ht="20.100000000000001" customHeight="1" x14ac:dyDescent="0.3">
      <c r="B27" s="85"/>
      <c r="C27" s="12"/>
      <c r="D27" s="17"/>
      <c r="E27" s="15"/>
      <c r="F27" s="15"/>
      <c r="G27" s="106" t="s">
        <v>5</v>
      </c>
      <c r="H27" s="14"/>
      <c r="I27" s="22"/>
      <c r="J27" s="23"/>
      <c r="K27" s="16"/>
      <c r="L27" s="16"/>
    </row>
    <row r="28" spans="1:12" ht="20.100000000000001" customHeight="1" x14ac:dyDescent="0.3">
      <c r="B28" s="497" t="s">
        <v>86</v>
      </c>
      <c r="C28" s="550" t="s">
        <v>722</v>
      </c>
      <c r="D28" s="84"/>
      <c r="E28" s="518" t="s">
        <v>4</v>
      </c>
      <c r="F28" s="491" t="s">
        <v>721</v>
      </c>
      <c r="G28" s="243" t="s">
        <v>617</v>
      </c>
      <c r="H28" s="284" t="s">
        <v>704</v>
      </c>
      <c r="I28" s="19"/>
      <c r="J28" s="10" t="s">
        <v>0</v>
      </c>
      <c r="K28" s="10" t="s">
        <v>0</v>
      </c>
      <c r="L28" s="10" t="s">
        <v>0</v>
      </c>
    </row>
    <row r="29" spans="1:12" ht="20.100000000000001" customHeight="1" x14ac:dyDescent="0.3">
      <c r="B29" s="538"/>
      <c r="C29" s="551"/>
      <c r="D29" s="84"/>
      <c r="E29" s="518"/>
      <c r="F29" s="491"/>
      <c r="G29" s="100" t="s">
        <v>98</v>
      </c>
      <c r="H29" s="284" t="s">
        <v>706</v>
      </c>
      <c r="I29" s="19"/>
      <c r="J29" s="10" t="s">
        <v>0</v>
      </c>
      <c r="K29" s="10" t="s">
        <v>0</v>
      </c>
      <c r="L29" s="10" t="s">
        <v>0</v>
      </c>
    </row>
    <row r="30" spans="1:12" ht="20.100000000000001" customHeight="1" x14ac:dyDescent="0.3">
      <c r="B30" s="538"/>
      <c r="C30" s="551"/>
      <c r="D30" s="84"/>
      <c r="E30" s="518"/>
      <c r="F30" s="491"/>
      <c r="G30" s="100" t="s">
        <v>93</v>
      </c>
      <c r="H30" s="284" t="s">
        <v>708</v>
      </c>
      <c r="I30" s="19"/>
      <c r="J30" s="10" t="s">
        <v>0</v>
      </c>
      <c r="K30" s="10" t="s">
        <v>0</v>
      </c>
      <c r="L30" s="10" t="s">
        <v>0</v>
      </c>
    </row>
    <row r="31" spans="1:12" ht="20.100000000000001" customHeight="1" x14ac:dyDescent="0.3">
      <c r="B31" s="538"/>
      <c r="C31" s="551"/>
      <c r="D31" s="84"/>
      <c r="E31" s="518"/>
      <c r="F31" s="490" t="s">
        <v>779</v>
      </c>
      <c r="G31" s="100" t="s">
        <v>94</v>
      </c>
      <c r="H31" s="286" t="s">
        <v>712</v>
      </c>
      <c r="I31" s="19"/>
      <c r="J31" s="10" t="s">
        <v>0</v>
      </c>
      <c r="K31" s="10" t="s">
        <v>0</v>
      </c>
      <c r="L31" s="10" t="s">
        <v>0</v>
      </c>
    </row>
    <row r="32" spans="1:12" ht="20.100000000000001" customHeight="1" x14ac:dyDescent="0.3">
      <c r="B32" s="538"/>
      <c r="C32" s="551"/>
      <c r="D32" s="84"/>
      <c r="E32" s="518"/>
      <c r="F32" s="491"/>
      <c r="G32" s="100" t="s">
        <v>99</v>
      </c>
      <c r="H32" s="286" t="s">
        <v>714</v>
      </c>
      <c r="I32" s="19"/>
      <c r="J32" s="10" t="s">
        <v>0</v>
      </c>
      <c r="K32" s="10" t="s">
        <v>0</v>
      </c>
      <c r="L32" s="10" t="s">
        <v>0</v>
      </c>
    </row>
    <row r="33" spans="1:15" ht="20.100000000000001" customHeight="1" x14ac:dyDescent="0.3">
      <c r="B33" s="538"/>
      <c r="C33" s="551"/>
      <c r="D33" s="84"/>
      <c r="E33" s="518"/>
      <c r="F33" s="491"/>
      <c r="G33" s="100" t="s">
        <v>116</v>
      </c>
      <c r="H33" s="286" t="s">
        <v>716</v>
      </c>
      <c r="I33" s="19"/>
      <c r="J33" s="10" t="s">
        <v>0</v>
      </c>
      <c r="K33" s="10" t="s">
        <v>0</v>
      </c>
      <c r="L33" s="10" t="s">
        <v>0</v>
      </c>
    </row>
    <row r="34" spans="1:15" ht="20.100000000000001" customHeight="1" x14ac:dyDescent="0.3">
      <c r="B34" s="539"/>
      <c r="C34" s="552"/>
      <c r="D34" s="84"/>
      <c r="E34" s="518"/>
      <c r="F34" s="491"/>
      <c r="G34" s="100" t="s">
        <v>100</v>
      </c>
      <c r="H34" s="286" t="s">
        <v>718</v>
      </c>
      <c r="I34" s="19"/>
      <c r="J34" s="10" t="s">
        <v>0</v>
      </c>
      <c r="K34" s="10" t="s">
        <v>0</v>
      </c>
      <c r="L34" s="10" t="s">
        <v>0</v>
      </c>
    </row>
    <row r="35" spans="1:15" ht="20.100000000000001" customHeight="1" x14ac:dyDescent="0.5">
      <c r="A35" s="87"/>
      <c r="B35" s="88"/>
      <c r="C35" s="87"/>
      <c r="D35" s="87"/>
      <c r="E35" s="87"/>
      <c r="F35" s="87"/>
      <c r="G35" s="106" t="s">
        <v>5</v>
      </c>
      <c r="J35" s="41"/>
      <c r="K35" s="41"/>
      <c r="L35" s="41"/>
    </row>
    <row r="36" spans="1:15" ht="20.100000000000001" customHeight="1" x14ac:dyDescent="0.3">
      <c r="B36" s="515" t="s">
        <v>95</v>
      </c>
      <c r="C36" s="583" t="s">
        <v>689</v>
      </c>
      <c r="D36" s="89"/>
      <c r="E36" s="557" t="s">
        <v>6</v>
      </c>
      <c r="F36" s="494" t="s">
        <v>780</v>
      </c>
      <c r="G36" s="243" t="s">
        <v>617</v>
      </c>
      <c r="H36" s="284" t="s">
        <v>725</v>
      </c>
      <c r="I36" s="19"/>
      <c r="J36" s="10" t="s">
        <v>0</v>
      </c>
      <c r="K36" s="10" t="s">
        <v>0</v>
      </c>
      <c r="L36" s="10" t="s">
        <v>0</v>
      </c>
    </row>
    <row r="37" spans="1:15" ht="20.100000000000001" customHeight="1" x14ac:dyDescent="0.3">
      <c r="B37" s="515"/>
      <c r="C37" s="583"/>
      <c r="D37" s="89"/>
      <c r="E37" s="575"/>
      <c r="F37" s="495"/>
      <c r="G37" s="246" t="s">
        <v>726</v>
      </c>
      <c r="H37" s="284" t="s">
        <v>781</v>
      </c>
      <c r="I37" s="19"/>
      <c r="J37" s="90" t="s">
        <v>0</v>
      </c>
      <c r="K37" s="90" t="s">
        <v>0</v>
      </c>
      <c r="L37" s="90" t="s">
        <v>0</v>
      </c>
    </row>
    <row r="38" spans="1:15" ht="20.100000000000001" customHeight="1" x14ac:dyDescent="0.3">
      <c r="B38" s="515"/>
      <c r="C38" s="583"/>
      <c r="D38" s="89"/>
      <c r="E38" s="558"/>
      <c r="F38" s="496"/>
      <c r="G38" s="104" t="s">
        <v>304</v>
      </c>
      <c r="H38" s="122" t="s">
        <v>782</v>
      </c>
      <c r="I38" s="19"/>
      <c r="J38" s="90" t="s">
        <v>0</v>
      </c>
      <c r="K38" s="90" t="s">
        <v>0</v>
      </c>
      <c r="L38" s="90" t="s">
        <v>0</v>
      </c>
    </row>
    <row r="39" spans="1:15" ht="20.100000000000001" customHeight="1" x14ac:dyDescent="0.3">
      <c r="B39" s="515"/>
      <c r="C39" s="583"/>
      <c r="D39" s="17"/>
      <c r="E39" s="14"/>
      <c r="F39" s="14"/>
      <c r="G39" s="106" t="s">
        <v>5</v>
      </c>
      <c r="H39" s="14"/>
      <c r="I39" s="22"/>
      <c r="J39" s="23"/>
      <c r="K39" s="24"/>
      <c r="L39" s="24"/>
    </row>
    <row r="40" spans="1:15" ht="20.100000000000001" customHeight="1" x14ac:dyDescent="0.3">
      <c r="B40" s="515"/>
      <c r="C40" s="583"/>
      <c r="E40" s="229" t="s">
        <v>10</v>
      </c>
      <c r="F40" s="228" t="s">
        <v>686</v>
      </c>
      <c r="G40" s="243" t="s">
        <v>617</v>
      </c>
      <c r="H40" s="281" t="s">
        <v>664</v>
      </c>
      <c r="J40" s="10" t="s">
        <v>0</v>
      </c>
      <c r="K40" s="10" t="s">
        <v>0</v>
      </c>
      <c r="L40" s="10" t="s">
        <v>0</v>
      </c>
    </row>
    <row r="41" spans="1:15" ht="20.100000000000001" customHeight="1" x14ac:dyDescent="0.3">
      <c r="B41" s="515"/>
      <c r="C41" s="583"/>
      <c r="E41" s="14"/>
      <c r="F41" s="14"/>
      <c r="G41" s="106" t="s">
        <v>5</v>
      </c>
      <c r="H41" s="14"/>
      <c r="J41" s="41"/>
      <c r="K41" s="41"/>
      <c r="L41" s="41"/>
    </row>
    <row r="42" spans="1:15" ht="20.100000000000001" customHeight="1" x14ac:dyDescent="0.3">
      <c r="B42" s="515"/>
      <c r="C42" s="583"/>
      <c r="E42" s="557" t="s">
        <v>11</v>
      </c>
      <c r="F42" s="475" t="s">
        <v>732</v>
      </c>
      <c r="G42" s="243" t="s">
        <v>617</v>
      </c>
      <c r="H42" s="281" t="s">
        <v>733</v>
      </c>
      <c r="J42" s="10" t="s">
        <v>0</v>
      </c>
      <c r="K42" s="10" t="s">
        <v>0</v>
      </c>
      <c r="L42" s="10" t="s">
        <v>0</v>
      </c>
    </row>
    <row r="43" spans="1:15" ht="20.100000000000001" customHeight="1" x14ac:dyDescent="0.3">
      <c r="B43" s="515"/>
      <c r="C43" s="583"/>
      <c r="E43" s="558"/>
      <c r="F43" s="524"/>
      <c r="G43" s="246" t="s">
        <v>734</v>
      </c>
      <c r="H43" s="287" t="s">
        <v>735</v>
      </c>
      <c r="J43" s="10" t="s">
        <v>0</v>
      </c>
      <c r="K43" s="10" t="s">
        <v>0</v>
      </c>
      <c r="L43" s="10" t="s">
        <v>0</v>
      </c>
    </row>
    <row r="44" spans="1:15" ht="20.100000000000001" customHeight="1" x14ac:dyDescent="0.3">
      <c r="B44" s="515"/>
      <c r="C44" s="583"/>
      <c r="E44" s="14"/>
      <c r="F44" s="14"/>
      <c r="G44" s="106" t="s">
        <v>5</v>
      </c>
      <c r="H44" s="14"/>
      <c r="J44" s="41"/>
      <c r="K44" s="41"/>
      <c r="L44" s="41"/>
    </row>
    <row r="45" spans="1:15" ht="20.100000000000001" customHeight="1" x14ac:dyDescent="0.3">
      <c r="B45" s="515"/>
      <c r="C45" s="583"/>
      <c r="E45" s="518" t="s">
        <v>80</v>
      </c>
      <c r="F45" s="491" t="s">
        <v>765</v>
      </c>
      <c r="G45" s="243" t="s">
        <v>771</v>
      </c>
      <c r="H45" s="281" t="s">
        <v>774</v>
      </c>
      <c r="J45" s="10" t="s">
        <v>0</v>
      </c>
      <c r="K45" s="10" t="s">
        <v>0</v>
      </c>
      <c r="L45" s="10" t="s">
        <v>0</v>
      </c>
    </row>
    <row r="46" spans="1:15" ht="27.6" x14ac:dyDescent="0.3">
      <c r="B46" s="515"/>
      <c r="C46" s="583"/>
      <c r="E46" s="518"/>
      <c r="F46" s="491"/>
      <c r="G46" s="243" t="s">
        <v>767</v>
      </c>
      <c r="H46" s="288" t="s">
        <v>776</v>
      </c>
      <c r="J46" s="10" t="s">
        <v>1</v>
      </c>
      <c r="K46" s="10" t="s">
        <v>1</v>
      </c>
      <c r="L46" s="10" t="s">
        <v>1</v>
      </c>
    </row>
    <row r="47" spans="1:15" ht="16.2" x14ac:dyDescent="0.3">
      <c r="B47" s="515"/>
      <c r="C47" s="583"/>
      <c r="E47" s="518"/>
      <c r="F47" s="491"/>
      <c r="G47" s="243" t="s">
        <v>783</v>
      </c>
      <c r="H47" s="18" t="s">
        <v>778</v>
      </c>
      <c r="J47" s="10" t="s">
        <v>1</v>
      </c>
      <c r="K47" s="10" t="s">
        <v>1</v>
      </c>
      <c r="L47" s="10" t="s">
        <v>1</v>
      </c>
      <c r="M47" s="129"/>
      <c r="N47" s="16"/>
      <c r="O47" s="16"/>
    </row>
    <row r="48" spans="1:15" x14ac:dyDescent="0.3">
      <c r="B48" s="26"/>
      <c r="C48" s="17"/>
      <c r="E48" s="248" t="s">
        <v>770</v>
      </c>
      <c r="F48" s="1"/>
      <c r="G48" s="28"/>
      <c r="H48" s="83"/>
      <c r="J48" s="255" t="s">
        <v>698</v>
      </c>
      <c r="K48" s="67"/>
      <c r="L48" s="67"/>
    </row>
    <row r="49" spans="1:13" x14ac:dyDescent="0.3">
      <c r="B49" s="26"/>
      <c r="C49" s="17"/>
      <c r="E49" s="248" t="s">
        <v>784</v>
      </c>
      <c r="F49" s="1"/>
      <c r="G49" s="28"/>
      <c r="H49" s="83"/>
      <c r="J49" s="255" t="s">
        <v>741</v>
      </c>
      <c r="K49" s="67"/>
      <c r="L49" s="67"/>
    </row>
    <row r="50" spans="1:13" ht="20.100000000000001" customHeight="1" thickBot="1" x14ac:dyDescent="0.35">
      <c r="A50" s="6"/>
      <c r="B50" s="6"/>
      <c r="C50" s="6"/>
      <c r="D50" s="6"/>
      <c r="E50" s="6"/>
      <c r="F50" s="6"/>
      <c r="G50" s="6"/>
      <c r="H50" s="291"/>
      <c r="I50" s="6"/>
      <c r="J50" s="6"/>
      <c r="K50" s="6"/>
      <c r="L50" s="6"/>
      <c r="M50" s="6"/>
    </row>
    <row r="51" spans="1:13" ht="20.100000000000001" customHeight="1" thickTop="1" x14ac:dyDescent="0.3"/>
    <row r="52" spans="1:13" ht="20.100000000000001" customHeight="1" x14ac:dyDescent="0.3"/>
    <row r="53" spans="1:13" ht="20.100000000000001" customHeight="1" x14ac:dyDescent="0.3"/>
    <row r="54" spans="1:13" ht="20.100000000000001" customHeight="1" x14ac:dyDescent="0.3"/>
    <row r="55" spans="1:13" ht="20.100000000000001" customHeight="1" x14ac:dyDescent="0.3"/>
    <row r="56" spans="1:13" ht="20.100000000000001" customHeight="1" x14ac:dyDescent="0.3"/>
    <row r="57" spans="1:13" ht="20.100000000000001" customHeight="1" x14ac:dyDescent="0.3"/>
    <row r="58" spans="1:13" ht="20.100000000000001" customHeight="1" x14ac:dyDescent="0.3"/>
    <row r="59" spans="1:13" ht="20.100000000000001" customHeight="1" x14ac:dyDescent="0.3"/>
    <row r="60" spans="1:13" ht="20.100000000000001" customHeight="1" x14ac:dyDescent="0.3"/>
    <row r="61" spans="1:13" ht="20.100000000000001" customHeight="1" x14ac:dyDescent="0.3"/>
    <row r="62" spans="1:13" ht="20.100000000000001" customHeight="1" x14ac:dyDescent="0.3"/>
    <row r="63" spans="1:13" ht="20.100000000000001" customHeight="1" x14ac:dyDescent="0.3"/>
    <row r="64" spans="1:13"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5">
    <mergeCell ref="A1:G1"/>
    <mergeCell ref="B11:F14"/>
    <mergeCell ref="G11:G14"/>
    <mergeCell ref="H11:H14"/>
    <mergeCell ref="J11:L11"/>
    <mergeCell ref="J12:L12"/>
    <mergeCell ref="B16:B17"/>
    <mergeCell ref="C16:F17"/>
    <mergeCell ref="B19:B21"/>
    <mergeCell ref="C19:F21"/>
    <mergeCell ref="B23:B26"/>
    <mergeCell ref="C23:F26"/>
    <mergeCell ref="F45:F47"/>
    <mergeCell ref="F42:F43"/>
    <mergeCell ref="E28:E34"/>
    <mergeCell ref="F28:F30"/>
    <mergeCell ref="F31:F34"/>
    <mergeCell ref="E36:E38"/>
    <mergeCell ref="F36:F38"/>
    <mergeCell ref="E42:E43"/>
    <mergeCell ref="B28:B34"/>
    <mergeCell ref="C28:C34"/>
    <mergeCell ref="B36:B47"/>
    <mergeCell ref="C36:C47"/>
    <mergeCell ref="E45:E47"/>
  </mergeCells>
  <phoneticPr fontId="2"/>
  <hyperlinks>
    <hyperlink ref="A1:G1" location="対象製品ﾘｽﾄ!B51" display="Return to the applicable product list"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00B0F0"/>
  </sheetPr>
  <dimension ref="A1:AC88"/>
  <sheetViews>
    <sheetView showGridLines="0" zoomScale="70" zoomScaleNormal="70" zoomScaleSheetLayoutView="100" workbookViewId="0">
      <selection activeCell="I63" sqref="I63"/>
    </sheetView>
  </sheetViews>
  <sheetFormatPr defaultRowHeight="15" x14ac:dyDescent="0.3"/>
  <cols>
    <col min="1" max="1" width="1.6640625" style="2" customWidth="1"/>
    <col min="2" max="3" width="4.6640625" style="2" customWidth="1"/>
    <col min="4" max="4" width="1.6640625" style="2" customWidth="1"/>
    <col min="5" max="5" width="4.6640625" style="2" customWidth="1"/>
    <col min="6" max="6" width="11.6640625" style="2" customWidth="1"/>
    <col min="7" max="7" width="13.88671875" style="2" customWidth="1"/>
    <col min="8" max="8" width="9.109375" style="2" customWidth="1"/>
    <col min="9" max="9" width="67.88671875" style="11" customWidth="1"/>
    <col min="10" max="10" width="1.6640625" style="2" customWidth="1"/>
    <col min="11" max="14" width="8.88671875" style="2" customWidth="1"/>
    <col min="15" max="15" width="3.44140625" style="2" customWidth="1"/>
    <col min="16" max="16" width="3.109375" style="2" customWidth="1"/>
    <col min="17" max="17" width="6" style="2" bestFit="1" customWidth="1"/>
    <col min="18" max="18" width="6.109375" style="2" customWidth="1"/>
    <col min="19" max="19" width="1.6640625" style="2" customWidth="1"/>
    <col min="20" max="20" width="6.109375" style="2" customWidth="1"/>
    <col min="21" max="21" width="3.6640625" style="2" customWidth="1"/>
    <col min="22" max="22" width="6.109375" style="2" customWidth="1"/>
    <col min="23" max="23" width="1.6640625" style="2" customWidth="1"/>
    <col min="24" max="24" width="6.109375" style="2" customWidth="1"/>
    <col min="25" max="25" width="1.6640625" style="2" customWidth="1"/>
    <col min="26" max="26" width="6.109375" style="2" customWidth="1"/>
    <col min="27" max="27" width="3.6640625" style="2" customWidth="1"/>
    <col min="28" max="28" width="6.109375" style="2" customWidth="1"/>
    <col min="29" max="29" width="5.6640625" style="2" bestFit="1" customWidth="1"/>
    <col min="30" max="257" width="9" style="2"/>
    <col min="258" max="258" width="1.6640625" style="2" customWidth="1"/>
    <col min="259" max="260" width="6.6640625" style="2" customWidth="1"/>
    <col min="261" max="261" width="1.6640625" style="2" customWidth="1"/>
    <col min="262" max="262" width="4.6640625" style="2" customWidth="1"/>
    <col min="263" max="263" width="14.109375" style="2" bestFit="1" customWidth="1"/>
    <col min="264" max="264" width="9.109375" style="2" customWidth="1"/>
    <col min="265" max="265" width="52.77734375" style="2" bestFit="1" customWidth="1"/>
    <col min="266" max="266" width="1.6640625" style="2" customWidth="1"/>
    <col min="267" max="270" width="5.6640625" style="2" customWidth="1"/>
    <col min="271" max="271" width="3.44140625" style="2" customWidth="1"/>
    <col min="272" max="272" width="9" style="2"/>
    <col min="273" max="273" width="6" style="2" bestFit="1" customWidth="1"/>
    <col min="274" max="274" width="6.109375" style="2" customWidth="1"/>
    <col min="275" max="275" width="1.6640625" style="2" customWidth="1"/>
    <col min="276" max="276" width="6.109375" style="2" customWidth="1"/>
    <col min="277" max="277" width="3.6640625" style="2" customWidth="1"/>
    <col min="278" max="278" width="6.109375" style="2" customWidth="1"/>
    <col min="279" max="279" width="1.6640625" style="2" customWidth="1"/>
    <col min="280" max="280" width="6.109375" style="2" customWidth="1"/>
    <col min="281" max="281" width="1.6640625" style="2" customWidth="1"/>
    <col min="282" max="282" width="6.109375" style="2" customWidth="1"/>
    <col min="283" max="283" width="3.6640625" style="2" customWidth="1"/>
    <col min="284" max="284" width="6.109375" style="2" customWidth="1"/>
    <col min="285" max="285" width="5.6640625" style="2" bestFit="1" customWidth="1"/>
    <col min="286" max="513" width="9" style="2"/>
    <col min="514" max="514" width="1.6640625" style="2" customWidth="1"/>
    <col min="515" max="516" width="6.6640625" style="2" customWidth="1"/>
    <col min="517" max="517" width="1.6640625" style="2" customWidth="1"/>
    <col min="518" max="518" width="4.6640625" style="2" customWidth="1"/>
    <col min="519" max="519" width="14.109375" style="2" bestFit="1" customWidth="1"/>
    <col min="520" max="520" width="9.109375" style="2" customWidth="1"/>
    <col min="521" max="521" width="52.77734375" style="2" bestFit="1" customWidth="1"/>
    <col min="522" max="522" width="1.6640625" style="2" customWidth="1"/>
    <col min="523" max="526" width="5.6640625" style="2" customWidth="1"/>
    <col min="527" max="527" width="3.44140625" style="2" customWidth="1"/>
    <col min="528" max="528" width="9" style="2"/>
    <col min="529" max="529" width="6" style="2" bestFit="1" customWidth="1"/>
    <col min="530" max="530" width="6.109375" style="2" customWidth="1"/>
    <col min="531" max="531" width="1.6640625" style="2" customWidth="1"/>
    <col min="532" max="532" width="6.109375" style="2" customWidth="1"/>
    <col min="533" max="533" width="3.6640625" style="2" customWidth="1"/>
    <col min="534" max="534" width="6.109375" style="2" customWidth="1"/>
    <col min="535" max="535" width="1.6640625" style="2" customWidth="1"/>
    <col min="536" max="536" width="6.109375" style="2" customWidth="1"/>
    <col min="537" max="537" width="1.6640625" style="2" customWidth="1"/>
    <col min="538" max="538" width="6.109375" style="2" customWidth="1"/>
    <col min="539" max="539" width="3.6640625" style="2" customWidth="1"/>
    <col min="540" max="540" width="6.109375" style="2" customWidth="1"/>
    <col min="541" max="541" width="5.6640625" style="2" bestFit="1" customWidth="1"/>
    <col min="542" max="769" width="9" style="2"/>
    <col min="770" max="770" width="1.6640625" style="2" customWidth="1"/>
    <col min="771" max="772" width="6.6640625" style="2" customWidth="1"/>
    <col min="773" max="773" width="1.6640625" style="2" customWidth="1"/>
    <col min="774" max="774" width="4.6640625" style="2" customWidth="1"/>
    <col min="775" max="775" width="14.109375" style="2" bestFit="1" customWidth="1"/>
    <col min="776" max="776" width="9.109375" style="2" customWidth="1"/>
    <col min="777" max="777" width="52.77734375" style="2" bestFit="1" customWidth="1"/>
    <col min="778" max="778" width="1.6640625" style="2" customWidth="1"/>
    <col min="779" max="782" width="5.6640625" style="2" customWidth="1"/>
    <col min="783" max="783" width="3.44140625" style="2" customWidth="1"/>
    <col min="784" max="784" width="9" style="2"/>
    <col min="785" max="785" width="6" style="2" bestFit="1" customWidth="1"/>
    <col min="786" max="786" width="6.109375" style="2" customWidth="1"/>
    <col min="787" max="787" width="1.6640625" style="2" customWidth="1"/>
    <col min="788" max="788" width="6.109375" style="2" customWidth="1"/>
    <col min="789" max="789" width="3.6640625" style="2" customWidth="1"/>
    <col min="790" max="790" width="6.109375" style="2" customWidth="1"/>
    <col min="791" max="791" width="1.6640625" style="2" customWidth="1"/>
    <col min="792" max="792" width="6.109375" style="2" customWidth="1"/>
    <col min="793" max="793" width="1.6640625" style="2" customWidth="1"/>
    <col min="794" max="794" width="6.109375" style="2" customWidth="1"/>
    <col min="795" max="795" width="3.6640625" style="2" customWidth="1"/>
    <col min="796" max="796" width="6.109375" style="2" customWidth="1"/>
    <col min="797" max="797" width="5.6640625" style="2" bestFit="1" customWidth="1"/>
    <col min="798" max="1025" width="9" style="2"/>
    <col min="1026" max="1026" width="1.6640625" style="2" customWidth="1"/>
    <col min="1027" max="1028" width="6.6640625" style="2" customWidth="1"/>
    <col min="1029" max="1029" width="1.6640625" style="2" customWidth="1"/>
    <col min="1030" max="1030" width="4.6640625" style="2" customWidth="1"/>
    <col min="1031" max="1031" width="14.109375" style="2" bestFit="1" customWidth="1"/>
    <col min="1032" max="1032" width="9.109375" style="2" customWidth="1"/>
    <col min="1033" max="1033" width="52.77734375" style="2" bestFit="1" customWidth="1"/>
    <col min="1034" max="1034" width="1.6640625" style="2" customWidth="1"/>
    <col min="1035" max="1038" width="5.6640625" style="2" customWidth="1"/>
    <col min="1039" max="1039" width="3.44140625" style="2" customWidth="1"/>
    <col min="1040" max="1040" width="9" style="2"/>
    <col min="1041" max="1041" width="6" style="2" bestFit="1" customWidth="1"/>
    <col min="1042" max="1042" width="6.109375" style="2" customWidth="1"/>
    <col min="1043" max="1043" width="1.6640625" style="2" customWidth="1"/>
    <col min="1044" max="1044" width="6.109375" style="2" customWidth="1"/>
    <col min="1045" max="1045" width="3.6640625" style="2" customWidth="1"/>
    <col min="1046" max="1046" width="6.109375" style="2" customWidth="1"/>
    <col min="1047" max="1047" width="1.6640625" style="2" customWidth="1"/>
    <col min="1048" max="1048" width="6.109375" style="2" customWidth="1"/>
    <col min="1049" max="1049" width="1.6640625" style="2" customWidth="1"/>
    <col min="1050" max="1050" width="6.109375" style="2" customWidth="1"/>
    <col min="1051" max="1051" width="3.6640625" style="2" customWidth="1"/>
    <col min="1052" max="1052" width="6.109375" style="2" customWidth="1"/>
    <col min="1053" max="1053" width="5.6640625" style="2" bestFit="1" customWidth="1"/>
    <col min="1054" max="1281" width="9" style="2"/>
    <col min="1282" max="1282" width="1.6640625" style="2" customWidth="1"/>
    <col min="1283" max="1284" width="6.6640625" style="2" customWidth="1"/>
    <col min="1285" max="1285" width="1.6640625" style="2" customWidth="1"/>
    <col min="1286" max="1286" width="4.6640625" style="2" customWidth="1"/>
    <col min="1287" max="1287" width="14.109375" style="2" bestFit="1" customWidth="1"/>
    <col min="1288" max="1288" width="9.109375" style="2" customWidth="1"/>
    <col min="1289" max="1289" width="52.77734375" style="2" bestFit="1" customWidth="1"/>
    <col min="1290" max="1290" width="1.6640625" style="2" customWidth="1"/>
    <col min="1291" max="1294" width="5.6640625" style="2" customWidth="1"/>
    <col min="1295" max="1295" width="3.44140625" style="2" customWidth="1"/>
    <col min="1296" max="1296" width="9" style="2"/>
    <col min="1297" max="1297" width="6" style="2" bestFit="1" customWidth="1"/>
    <col min="1298" max="1298" width="6.109375" style="2" customWidth="1"/>
    <col min="1299" max="1299" width="1.6640625" style="2" customWidth="1"/>
    <col min="1300" max="1300" width="6.109375" style="2" customWidth="1"/>
    <col min="1301" max="1301" width="3.6640625" style="2" customWidth="1"/>
    <col min="1302" max="1302" width="6.109375" style="2" customWidth="1"/>
    <col min="1303" max="1303" width="1.6640625" style="2" customWidth="1"/>
    <col min="1304" max="1304" width="6.109375" style="2" customWidth="1"/>
    <col min="1305" max="1305" width="1.6640625" style="2" customWidth="1"/>
    <col min="1306" max="1306" width="6.109375" style="2" customWidth="1"/>
    <col min="1307" max="1307" width="3.6640625" style="2" customWidth="1"/>
    <col min="1308" max="1308" width="6.109375" style="2" customWidth="1"/>
    <col min="1309" max="1309" width="5.6640625" style="2" bestFit="1" customWidth="1"/>
    <col min="1310" max="1537" width="9" style="2"/>
    <col min="1538" max="1538" width="1.6640625" style="2" customWidth="1"/>
    <col min="1539" max="1540" width="6.6640625" style="2" customWidth="1"/>
    <col min="1541" max="1541" width="1.6640625" style="2" customWidth="1"/>
    <col min="1542" max="1542" width="4.6640625" style="2" customWidth="1"/>
    <col min="1543" max="1543" width="14.109375" style="2" bestFit="1" customWidth="1"/>
    <col min="1544" max="1544" width="9.109375" style="2" customWidth="1"/>
    <col min="1545" max="1545" width="52.77734375" style="2" bestFit="1" customWidth="1"/>
    <col min="1546" max="1546" width="1.6640625" style="2" customWidth="1"/>
    <col min="1547" max="1550" width="5.6640625" style="2" customWidth="1"/>
    <col min="1551" max="1551" width="3.44140625" style="2" customWidth="1"/>
    <col min="1552" max="1552" width="9" style="2"/>
    <col min="1553" max="1553" width="6" style="2" bestFit="1" customWidth="1"/>
    <col min="1554" max="1554" width="6.109375" style="2" customWidth="1"/>
    <col min="1555" max="1555" width="1.6640625" style="2" customWidth="1"/>
    <col min="1556" max="1556" width="6.109375" style="2" customWidth="1"/>
    <col min="1557" max="1557" width="3.6640625" style="2" customWidth="1"/>
    <col min="1558" max="1558" width="6.109375" style="2" customWidth="1"/>
    <col min="1559" max="1559" width="1.6640625" style="2" customWidth="1"/>
    <col min="1560" max="1560" width="6.109375" style="2" customWidth="1"/>
    <col min="1561" max="1561" width="1.6640625" style="2" customWidth="1"/>
    <col min="1562" max="1562" width="6.109375" style="2" customWidth="1"/>
    <col min="1563" max="1563" width="3.6640625" style="2" customWidth="1"/>
    <col min="1564" max="1564" width="6.109375" style="2" customWidth="1"/>
    <col min="1565" max="1565" width="5.6640625" style="2" bestFit="1" customWidth="1"/>
    <col min="1566" max="1793" width="9" style="2"/>
    <col min="1794" max="1794" width="1.6640625" style="2" customWidth="1"/>
    <col min="1795" max="1796" width="6.6640625" style="2" customWidth="1"/>
    <col min="1797" max="1797" width="1.6640625" style="2" customWidth="1"/>
    <col min="1798" max="1798" width="4.6640625" style="2" customWidth="1"/>
    <col min="1799" max="1799" width="14.109375" style="2" bestFit="1" customWidth="1"/>
    <col min="1800" max="1800" width="9.109375" style="2" customWidth="1"/>
    <col min="1801" max="1801" width="52.77734375" style="2" bestFit="1" customWidth="1"/>
    <col min="1802" max="1802" width="1.6640625" style="2" customWidth="1"/>
    <col min="1803" max="1806" width="5.6640625" style="2" customWidth="1"/>
    <col min="1807" max="1807" width="3.44140625" style="2" customWidth="1"/>
    <col min="1808" max="1808" width="9" style="2"/>
    <col min="1809" max="1809" width="6" style="2" bestFit="1" customWidth="1"/>
    <col min="1810" max="1810" width="6.109375" style="2" customWidth="1"/>
    <col min="1811" max="1811" width="1.6640625" style="2" customWidth="1"/>
    <col min="1812" max="1812" width="6.109375" style="2" customWidth="1"/>
    <col min="1813" max="1813" width="3.6640625" style="2" customWidth="1"/>
    <col min="1814" max="1814" width="6.109375" style="2" customWidth="1"/>
    <col min="1815" max="1815" width="1.6640625" style="2" customWidth="1"/>
    <col min="1816" max="1816" width="6.109375" style="2" customWidth="1"/>
    <col min="1817" max="1817" width="1.6640625" style="2" customWidth="1"/>
    <col min="1818" max="1818" width="6.109375" style="2" customWidth="1"/>
    <col min="1819" max="1819" width="3.6640625" style="2" customWidth="1"/>
    <col min="1820" max="1820" width="6.109375" style="2" customWidth="1"/>
    <col min="1821" max="1821" width="5.6640625" style="2" bestFit="1" customWidth="1"/>
    <col min="1822" max="2049" width="9" style="2"/>
    <col min="2050" max="2050" width="1.6640625" style="2" customWidth="1"/>
    <col min="2051" max="2052" width="6.6640625" style="2" customWidth="1"/>
    <col min="2053" max="2053" width="1.6640625" style="2" customWidth="1"/>
    <col min="2054" max="2054" width="4.6640625" style="2" customWidth="1"/>
    <col min="2055" max="2055" width="14.109375" style="2" bestFit="1" customWidth="1"/>
    <col min="2056" max="2056" width="9.109375" style="2" customWidth="1"/>
    <col min="2057" max="2057" width="52.77734375" style="2" bestFit="1" customWidth="1"/>
    <col min="2058" max="2058" width="1.6640625" style="2" customWidth="1"/>
    <col min="2059" max="2062" width="5.6640625" style="2" customWidth="1"/>
    <col min="2063" max="2063" width="3.44140625" style="2" customWidth="1"/>
    <col min="2064" max="2064" width="9" style="2"/>
    <col min="2065" max="2065" width="6" style="2" bestFit="1" customWidth="1"/>
    <col min="2066" max="2066" width="6.109375" style="2" customWidth="1"/>
    <col min="2067" max="2067" width="1.6640625" style="2" customWidth="1"/>
    <col min="2068" max="2068" width="6.109375" style="2" customWidth="1"/>
    <col min="2069" max="2069" width="3.6640625" style="2" customWidth="1"/>
    <col min="2070" max="2070" width="6.109375" style="2" customWidth="1"/>
    <col min="2071" max="2071" width="1.6640625" style="2" customWidth="1"/>
    <col min="2072" max="2072" width="6.109375" style="2" customWidth="1"/>
    <col min="2073" max="2073" width="1.6640625" style="2" customWidth="1"/>
    <col min="2074" max="2074" width="6.109375" style="2" customWidth="1"/>
    <col min="2075" max="2075" width="3.6640625" style="2" customWidth="1"/>
    <col min="2076" max="2076" width="6.109375" style="2" customWidth="1"/>
    <col min="2077" max="2077" width="5.6640625" style="2" bestFit="1" customWidth="1"/>
    <col min="2078" max="2305" width="9" style="2"/>
    <col min="2306" max="2306" width="1.6640625" style="2" customWidth="1"/>
    <col min="2307" max="2308" width="6.6640625" style="2" customWidth="1"/>
    <col min="2309" max="2309" width="1.6640625" style="2" customWidth="1"/>
    <col min="2310" max="2310" width="4.6640625" style="2" customWidth="1"/>
    <col min="2311" max="2311" width="14.109375" style="2" bestFit="1" customWidth="1"/>
    <col min="2312" max="2312" width="9.109375" style="2" customWidth="1"/>
    <col min="2313" max="2313" width="52.77734375" style="2" bestFit="1" customWidth="1"/>
    <col min="2314" max="2314" width="1.6640625" style="2" customWidth="1"/>
    <col min="2315" max="2318" width="5.6640625" style="2" customWidth="1"/>
    <col min="2319" max="2319" width="3.44140625" style="2" customWidth="1"/>
    <col min="2320" max="2320" width="9" style="2"/>
    <col min="2321" max="2321" width="6" style="2" bestFit="1" customWidth="1"/>
    <col min="2322" max="2322" width="6.109375" style="2" customWidth="1"/>
    <col min="2323" max="2323" width="1.6640625" style="2" customWidth="1"/>
    <col min="2324" max="2324" width="6.109375" style="2" customWidth="1"/>
    <col min="2325" max="2325" width="3.6640625" style="2" customWidth="1"/>
    <col min="2326" max="2326" width="6.109375" style="2" customWidth="1"/>
    <col min="2327" max="2327" width="1.6640625" style="2" customWidth="1"/>
    <col min="2328" max="2328" width="6.109375" style="2" customWidth="1"/>
    <col min="2329" max="2329" width="1.6640625" style="2" customWidth="1"/>
    <col min="2330" max="2330" width="6.109375" style="2" customWidth="1"/>
    <col min="2331" max="2331" width="3.6640625" style="2" customWidth="1"/>
    <col min="2332" max="2332" width="6.109375" style="2" customWidth="1"/>
    <col min="2333" max="2333" width="5.6640625" style="2" bestFit="1" customWidth="1"/>
    <col min="2334" max="2561" width="9" style="2"/>
    <col min="2562" max="2562" width="1.6640625" style="2" customWidth="1"/>
    <col min="2563" max="2564" width="6.6640625" style="2" customWidth="1"/>
    <col min="2565" max="2565" width="1.6640625" style="2" customWidth="1"/>
    <col min="2566" max="2566" width="4.6640625" style="2" customWidth="1"/>
    <col min="2567" max="2567" width="14.109375" style="2" bestFit="1" customWidth="1"/>
    <col min="2568" max="2568" width="9.109375" style="2" customWidth="1"/>
    <col min="2569" max="2569" width="52.77734375" style="2" bestFit="1" customWidth="1"/>
    <col min="2570" max="2570" width="1.6640625" style="2" customWidth="1"/>
    <col min="2571" max="2574" width="5.6640625" style="2" customWidth="1"/>
    <col min="2575" max="2575" width="3.44140625" style="2" customWidth="1"/>
    <col min="2576" max="2576" width="9" style="2"/>
    <col min="2577" max="2577" width="6" style="2" bestFit="1" customWidth="1"/>
    <col min="2578" max="2578" width="6.109375" style="2" customWidth="1"/>
    <col min="2579" max="2579" width="1.6640625" style="2" customWidth="1"/>
    <col min="2580" max="2580" width="6.109375" style="2" customWidth="1"/>
    <col min="2581" max="2581" width="3.6640625" style="2" customWidth="1"/>
    <col min="2582" max="2582" width="6.109375" style="2" customWidth="1"/>
    <col min="2583" max="2583" width="1.6640625" style="2" customWidth="1"/>
    <col min="2584" max="2584" width="6.109375" style="2" customWidth="1"/>
    <col min="2585" max="2585" width="1.6640625" style="2" customWidth="1"/>
    <col min="2586" max="2586" width="6.109375" style="2" customWidth="1"/>
    <col min="2587" max="2587" width="3.6640625" style="2" customWidth="1"/>
    <col min="2588" max="2588" width="6.109375" style="2" customWidth="1"/>
    <col min="2589" max="2589" width="5.6640625" style="2" bestFit="1" customWidth="1"/>
    <col min="2590" max="2817" width="9" style="2"/>
    <col min="2818" max="2818" width="1.6640625" style="2" customWidth="1"/>
    <col min="2819" max="2820" width="6.6640625" style="2" customWidth="1"/>
    <col min="2821" max="2821" width="1.6640625" style="2" customWidth="1"/>
    <col min="2822" max="2822" width="4.6640625" style="2" customWidth="1"/>
    <col min="2823" max="2823" width="14.109375" style="2" bestFit="1" customWidth="1"/>
    <col min="2824" max="2824" width="9.109375" style="2" customWidth="1"/>
    <col min="2825" max="2825" width="52.77734375" style="2" bestFit="1" customWidth="1"/>
    <col min="2826" max="2826" width="1.6640625" style="2" customWidth="1"/>
    <col min="2827" max="2830" width="5.6640625" style="2" customWidth="1"/>
    <col min="2831" max="2831" width="3.44140625" style="2" customWidth="1"/>
    <col min="2832" max="2832" width="9" style="2"/>
    <col min="2833" max="2833" width="6" style="2" bestFit="1" customWidth="1"/>
    <col min="2834" max="2834" width="6.109375" style="2" customWidth="1"/>
    <col min="2835" max="2835" width="1.6640625" style="2" customWidth="1"/>
    <col min="2836" max="2836" width="6.109375" style="2" customWidth="1"/>
    <col min="2837" max="2837" width="3.6640625" style="2" customWidth="1"/>
    <col min="2838" max="2838" width="6.109375" style="2" customWidth="1"/>
    <col min="2839" max="2839" width="1.6640625" style="2" customWidth="1"/>
    <col min="2840" max="2840" width="6.109375" style="2" customWidth="1"/>
    <col min="2841" max="2841" width="1.6640625" style="2" customWidth="1"/>
    <col min="2842" max="2842" width="6.109375" style="2" customWidth="1"/>
    <col min="2843" max="2843" width="3.6640625" style="2" customWidth="1"/>
    <col min="2844" max="2844" width="6.109375" style="2" customWidth="1"/>
    <col min="2845" max="2845" width="5.6640625" style="2" bestFit="1" customWidth="1"/>
    <col min="2846" max="3073" width="9" style="2"/>
    <col min="3074" max="3074" width="1.6640625" style="2" customWidth="1"/>
    <col min="3075" max="3076" width="6.6640625" style="2" customWidth="1"/>
    <col min="3077" max="3077" width="1.6640625" style="2" customWidth="1"/>
    <col min="3078" max="3078" width="4.6640625" style="2" customWidth="1"/>
    <col min="3079" max="3079" width="14.109375" style="2" bestFit="1" customWidth="1"/>
    <col min="3080" max="3080" width="9.109375" style="2" customWidth="1"/>
    <col min="3081" max="3081" width="52.77734375" style="2" bestFit="1" customWidth="1"/>
    <col min="3082" max="3082" width="1.6640625" style="2" customWidth="1"/>
    <col min="3083" max="3086" width="5.6640625" style="2" customWidth="1"/>
    <col min="3087" max="3087" width="3.44140625" style="2" customWidth="1"/>
    <col min="3088" max="3088" width="9" style="2"/>
    <col min="3089" max="3089" width="6" style="2" bestFit="1" customWidth="1"/>
    <col min="3090" max="3090" width="6.109375" style="2" customWidth="1"/>
    <col min="3091" max="3091" width="1.6640625" style="2" customWidth="1"/>
    <col min="3092" max="3092" width="6.109375" style="2" customWidth="1"/>
    <col min="3093" max="3093" width="3.6640625" style="2" customWidth="1"/>
    <col min="3094" max="3094" width="6.109375" style="2" customWidth="1"/>
    <col min="3095" max="3095" width="1.6640625" style="2" customWidth="1"/>
    <col min="3096" max="3096" width="6.109375" style="2" customWidth="1"/>
    <col min="3097" max="3097" width="1.6640625" style="2" customWidth="1"/>
    <col min="3098" max="3098" width="6.109375" style="2" customWidth="1"/>
    <col min="3099" max="3099" width="3.6640625" style="2" customWidth="1"/>
    <col min="3100" max="3100" width="6.109375" style="2" customWidth="1"/>
    <col min="3101" max="3101" width="5.6640625" style="2" bestFit="1" customWidth="1"/>
    <col min="3102" max="3329" width="9" style="2"/>
    <col min="3330" max="3330" width="1.6640625" style="2" customWidth="1"/>
    <col min="3331" max="3332" width="6.6640625" style="2" customWidth="1"/>
    <col min="3333" max="3333" width="1.6640625" style="2" customWidth="1"/>
    <col min="3334" max="3334" width="4.6640625" style="2" customWidth="1"/>
    <col min="3335" max="3335" width="14.109375" style="2" bestFit="1" customWidth="1"/>
    <col min="3336" max="3336" width="9.109375" style="2" customWidth="1"/>
    <col min="3337" max="3337" width="52.77734375" style="2" bestFit="1" customWidth="1"/>
    <col min="3338" max="3338" width="1.6640625" style="2" customWidth="1"/>
    <col min="3339" max="3342" width="5.6640625" style="2" customWidth="1"/>
    <col min="3343" max="3343" width="3.44140625" style="2" customWidth="1"/>
    <col min="3344" max="3344" width="9" style="2"/>
    <col min="3345" max="3345" width="6" style="2" bestFit="1" customWidth="1"/>
    <col min="3346" max="3346" width="6.109375" style="2" customWidth="1"/>
    <col min="3347" max="3347" width="1.6640625" style="2" customWidth="1"/>
    <col min="3348" max="3348" width="6.109375" style="2" customWidth="1"/>
    <col min="3349" max="3349" width="3.6640625" style="2" customWidth="1"/>
    <col min="3350" max="3350" width="6.109375" style="2" customWidth="1"/>
    <col min="3351" max="3351" width="1.6640625" style="2" customWidth="1"/>
    <col min="3352" max="3352" width="6.109375" style="2" customWidth="1"/>
    <col min="3353" max="3353" width="1.6640625" style="2" customWidth="1"/>
    <col min="3354" max="3354" width="6.109375" style="2" customWidth="1"/>
    <col min="3355" max="3355" width="3.6640625" style="2" customWidth="1"/>
    <col min="3356" max="3356" width="6.109375" style="2" customWidth="1"/>
    <col min="3357" max="3357" width="5.6640625" style="2" bestFit="1" customWidth="1"/>
    <col min="3358" max="3585" width="9" style="2"/>
    <col min="3586" max="3586" width="1.6640625" style="2" customWidth="1"/>
    <col min="3587" max="3588" width="6.6640625" style="2" customWidth="1"/>
    <col min="3589" max="3589" width="1.6640625" style="2" customWidth="1"/>
    <col min="3590" max="3590" width="4.6640625" style="2" customWidth="1"/>
    <col min="3591" max="3591" width="14.109375" style="2" bestFit="1" customWidth="1"/>
    <col min="3592" max="3592" width="9.109375" style="2" customWidth="1"/>
    <col min="3593" max="3593" width="52.77734375" style="2" bestFit="1" customWidth="1"/>
    <col min="3594" max="3594" width="1.6640625" style="2" customWidth="1"/>
    <col min="3595" max="3598" width="5.6640625" style="2" customWidth="1"/>
    <col min="3599" max="3599" width="3.44140625" style="2" customWidth="1"/>
    <col min="3600" max="3600" width="9" style="2"/>
    <col min="3601" max="3601" width="6" style="2" bestFit="1" customWidth="1"/>
    <col min="3602" max="3602" width="6.109375" style="2" customWidth="1"/>
    <col min="3603" max="3603" width="1.6640625" style="2" customWidth="1"/>
    <col min="3604" max="3604" width="6.109375" style="2" customWidth="1"/>
    <col min="3605" max="3605" width="3.6640625" style="2" customWidth="1"/>
    <col min="3606" max="3606" width="6.109375" style="2" customWidth="1"/>
    <col min="3607" max="3607" width="1.6640625" style="2" customWidth="1"/>
    <col min="3608" max="3608" width="6.109375" style="2" customWidth="1"/>
    <col min="3609" max="3609" width="1.6640625" style="2" customWidth="1"/>
    <col min="3610" max="3610" width="6.109375" style="2" customWidth="1"/>
    <col min="3611" max="3611" width="3.6640625" style="2" customWidth="1"/>
    <col min="3612" max="3612" width="6.109375" style="2" customWidth="1"/>
    <col min="3613" max="3613" width="5.6640625" style="2" bestFit="1" customWidth="1"/>
    <col min="3614" max="3841" width="9" style="2"/>
    <col min="3842" max="3842" width="1.6640625" style="2" customWidth="1"/>
    <col min="3843" max="3844" width="6.6640625" style="2" customWidth="1"/>
    <col min="3845" max="3845" width="1.6640625" style="2" customWidth="1"/>
    <col min="3846" max="3846" width="4.6640625" style="2" customWidth="1"/>
    <col min="3847" max="3847" width="14.109375" style="2" bestFit="1" customWidth="1"/>
    <col min="3848" max="3848" width="9.109375" style="2" customWidth="1"/>
    <col min="3849" max="3849" width="52.77734375" style="2" bestFit="1" customWidth="1"/>
    <col min="3850" max="3850" width="1.6640625" style="2" customWidth="1"/>
    <col min="3851" max="3854" width="5.6640625" style="2" customWidth="1"/>
    <col min="3855" max="3855" width="3.44140625" style="2" customWidth="1"/>
    <col min="3856" max="3856" width="9" style="2"/>
    <col min="3857" max="3857" width="6" style="2" bestFit="1" customWidth="1"/>
    <col min="3858" max="3858" width="6.109375" style="2" customWidth="1"/>
    <col min="3859" max="3859" width="1.6640625" style="2" customWidth="1"/>
    <col min="3860" max="3860" width="6.109375" style="2" customWidth="1"/>
    <col min="3861" max="3861" width="3.6640625" style="2" customWidth="1"/>
    <col min="3862" max="3862" width="6.109375" style="2" customWidth="1"/>
    <col min="3863" max="3863" width="1.6640625" style="2" customWidth="1"/>
    <col min="3864" max="3864" width="6.109375" style="2" customWidth="1"/>
    <col min="3865" max="3865" width="1.6640625" style="2" customWidth="1"/>
    <col min="3866" max="3866" width="6.109375" style="2" customWidth="1"/>
    <col min="3867" max="3867" width="3.6640625" style="2" customWidth="1"/>
    <col min="3868" max="3868" width="6.109375" style="2" customWidth="1"/>
    <col min="3869" max="3869" width="5.6640625" style="2" bestFit="1" customWidth="1"/>
    <col min="3870" max="4097" width="9" style="2"/>
    <col min="4098" max="4098" width="1.6640625" style="2" customWidth="1"/>
    <col min="4099" max="4100" width="6.6640625" style="2" customWidth="1"/>
    <col min="4101" max="4101" width="1.6640625" style="2" customWidth="1"/>
    <col min="4102" max="4102" width="4.6640625" style="2" customWidth="1"/>
    <col min="4103" max="4103" width="14.109375" style="2" bestFit="1" customWidth="1"/>
    <col min="4104" max="4104" width="9.109375" style="2" customWidth="1"/>
    <col min="4105" max="4105" width="52.77734375" style="2" bestFit="1" customWidth="1"/>
    <col min="4106" max="4106" width="1.6640625" style="2" customWidth="1"/>
    <col min="4107" max="4110" width="5.6640625" style="2" customWidth="1"/>
    <col min="4111" max="4111" width="3.44140625" style="2" customWidth="1"/>
    <col min="4112" max="4112" width="9" style="2"/>
    <col min="4113" max="4113" width="6" style="2" bestFit="1" customWidth="1"/>
    <col min="4114" max="4114" width="6.109375" style="2" customWidth="1"/>
    <col min="4115" max="4115" width="1.6640625" style="2" customWidth="1"/>
    <col min="4116" max="4116" width="6.109375" style="2" customWidth="1"/>
    <col min="4117" max="4117" width="3.6640625" style="2" customWidth="1"/>
    <col min="4118" max="4118" width="6.109375" style="2" customWidth="1"/>
    <col min="4119" max="4119" width="1.6640625" style="2" customWidth="1"/>
    <col min="4120" max="4120" width="6.109375" style="2" customWidth="1"/>
    <col min="4121" max="4121" width="1.6640625" style="2" customWidth="1"/>
    <col min="4122" max="4122" width="6.109375" style="2" customWidth="1"/>
    <col min="4123" max="4123" width="3.6640625" style="2" customWidth="1"/>
    <col min="4124" max="4124" width="6.109375" style="2" customWidth="1"/>
    <col min="4125" max="4125" width="5.6640625" style="2" bestFit="1" customWidth="1"/>
    <col min="4126" max="4353" width="9" style="2"/>
    <col min="4354" max="4354" width="1.6640625" style="2" customWidth="1"/>
    <col min="4355" max="4356" width="6.6640625" style="2" customWidth="1"/>
    <col min="4357" max="4357" width="1.6640625" style="2" customWidth="1"/>
    <col min="4358" max="4358" width="4.6640625" style="2" customWidth="1"/>
    <col min="4359" max="4359" width="14.109375" style="2" bestFit="1" customWidth="1"/>
    <col min="4360" max="4360" width="9.109375" style="2" customWidth="1"/>
    <col min="4361" max="4361" width="52.77734375" style="2" bestFit="1" customWidth="1"/>
    <col min="4362" max="4362" width="1.6640625" style="2" customWidth="1"/>
    <col min="4363" max="4366" width="5.6640625" style="2" customWidth="1"/>
    <col min="4367" max="4367" width="3.44140625" style="2" customWidth="1"/>
    <col min="4368" max="4368" width="9" style="2"/>
    <col min="4369" max="4369" width="6" style="2" bestFit="1" customWidth="1"/>
    <col min="4370" max="4370" width="6.109375" style="2" customWidth="1"/>
    <col min="4371" max="4371" width="1.6640625" style="2" customWidth="1"/>
    <col min="4372" max="4372" width="6.109375" style="2" customWidth="1"/>
    <col min="4373" max="4373" width="3.6640625" style="2" customWidth="1"/>
    <col min="4374" max="4374" width="6.109375" style="2" customWidth="1"/>
    <col min="4375" max="4375" width="1.6640625" style="2" customWidth="1"/>
    <col min="4376" max="4376" width="6.109375" style="2" customWidth="1"/>
    <col min="4377" max="4377" width="1.6640625" style="2" customWidth="1"/>
    <col min="4378" max="4378" width="6.109375" style="2" customWidth="1"/>
    <col min="4379" max="4379" width="3.6640625" style="2" customWidth="1"/>
    <col min="4380" max="4380" width="6.109375" style="2" customWidth="1"/>
    <col min="4381" max="4381" width="5.6640625" style="2" bestFit="1" customWidth="1"/>
    <col min="4382" max="4609" width="9" style="2"/>
    <col min="4610" max="4610" width="1.6640625" style="2" customWidth="1"/>
    <col min="4611" max="4612" width="6.6640625" style="2" customWidth="1"/>
    <col min="4613" max="4613" width="1.6640625" style="2" customWidth="1"/>
    <col min="4614" max="4614" width="4.6640625" style="2" customWidth="1"/>
    <col min="4615" max="4615" width="14.109375" style="2" bestFit="1" customWidth="1"/>
    <col min="4616" max="4616" width="9.109375" style="2" customWidth="1"/>
    <col min="4617" max="4617" width="52.77734375" style="2" bestFit="1" customWidth="1"/>
    <col min="4618" max="4618" width="1.6640625" style="2" customWidth="1"/>
    <col min="4619" max="4622" width="5.6640625" style="2" customWidth="1"/>
    <col min="4623" max="4623" width="3.44140625" style="2" customWidth="1"/>
    <col min="4624" max="4624" width="9" style="2"/>
    <col min="4625" max="4625" width="6" style="2" bestFit="1" customWidth="1"/>
    <col min="4626" max="4626" width="6.109375" style="2" customWidth="1"/>
    <col min="4627" max="4627" width="1.6640625" style="2" customWidth="1"/>
    <col min="4628" max="4628" width="6.109375" style="2" customWidth="1"/>
    <col min="4629" max="4629" width="3.6640625" style="2" customWidth="1"/>
    <col min="4630" max="4630" width="6.109375" style="2" customWidth="1"/>
    <col min="4631" max="4631" width="1.6640625" style="2" customWidth="1"/>
    <col min="4632" max="4632" width="6.109375" style="2" customWidth="1"/>
    <col min="4633" max="4633" width="1.6640625" style="2" customWidth="1"/>
    <col min="4634" max="4634" width="6.109375" style="2" customWidth="1"/>
    <col min="4635" max="4635" width="3.6640625" style="2" customWidth="1"/>
    <col min="4636" max="4636" width="6.109375" style="2" customWidth="1"/>
    <col min="4637" max="4637" width="5.6640625" style="2" bestFit="1" customWidth="1"/>
    <col min="4638" max="4865" width="9" style="2"/>
    <col min="4866" max="4866" width="1.6640625" style="2" customWidth="1"/>
    <col min="4867" max="4868" width="6.6640625" style="2" customWidth="1"/>
    <col min="4869" max="4869" width="1.6640625" style="2" customWidth="1"/>
    <col min="4870" max="4870" width="4.6640625" style="2" customWidth="1"/>
    <col min="4871" max="4871" width="14.109375" style="2" bestFit="1" customWidth="1"/>
    <col min="4872" max="4872" width="9.109375" style="2" customWidth="1"/>
    <col min="4873" max="4873" width="52.77734375" style="2" bestFit="1" customWidth="1"/>
    <col min="4874" max="4874" width="1.6640625" style="2" customWidth="1"/>
    <col min="4875" max="4878" width="5.6640625" style="2" customWidth="1"/>
    <col min="4879" max="4879" width="3.44140625" style="2" customWidth="1"/>
    <col min="4880" max="4880" width="9" style="2"/>
    <col min="4881" max="4881" width="6" style="2" bestFit="1" customWidth="1"/>
    <col min="4882" max="4882" width="6.109375" style="2" customWidth="1"/>
    <col min="4883" max="4883" width="1.6640625" style="2" customWidth="1"/>
    <col min="4884" max="4884" width="6.109375" style="2" customWidth="1"/>
    <col min="4885" max="4885" width="3.6640625" style="2" customWidth="1"/>
    <col min="4886" max="4886" width="6.109375" style="2" customWidth="1"/>
    <col min="4887" max="4887" width="1.6640625" style="2" customWidth="1"/>
    <col min="4888" max="4888" width="6.109375" style="2" customWidth="1"/>
    <col min="4889" max="4889" width="1.6640625" style="2" customWidth="1"/>
    <col min="4890" max="4890" width="6.109375" style="2" customWidth="1"/>
    <col min="4891" max="4891" width="3.6640625" style="2" customWidth="1"/>
    <col min="4892" max="4892" width="6.109375" style="2" customWidth="1"/>
    <col min="4893" max="4893" width="5.6640625" style="2" bestFit="1" customWidth="1"/>
    <col min="4894" max="5121" width="9" style="2"/>
    <col min="5122" max="5122" width="1.6640625" style="2" customWidth="1"/>
    <col min="5123" max="5124" width="6.6640625" style="2" customWidth="1"/>
    <col min="5125" max="5125" width="1.6640625" style="2" customWidth="1"/>
    <col min="5126" max="5126" width="4.6640625" style="2" customWidth="1"/>
    <col min="5127" max="5127" width="14.109375" style="2" bestFit="1" customWidth="1"/>
    <col min="5128" max="5128" width="9.109375" style="2" customWidth="1"/>
    <col min="5129" max="5129" width="52.77734375" style="2" bestFit="1" customWidth="1"/>
    <col min="5130" max="5130" width="1.6640625" style="2" customWidth="1"/>
    <col min="5131" max="5134" width="5.6640625" style="2" customWidth="1"/>
    <col min="5135" max="5135" width="3.44140625" style="2" customWidth="1"/>
    <col min="5136" max="5136" width="9" style="2"/>
    <col min="5137" max="5137" width="6" style="2" bestFit="1" customWidth="1"/>
    <col min="5138" max="5138" width="6.109375" style="2" customWidth="1"/>
    <col min="5139" max="5139" width="1.6640625" style="2" customWidth="1"/>
    <col min="5140" max="5140" width="6.109375" style="2" customWidth="1"/>
    <col min="5141" max="5141" width="3.6640625" style="2" customWidth="1"/>
    <col min="5142" max="5142" width="6.109375" style="2" customWidth="1"/>
    <col min="5143" max="5143" width="1.6640625" style="2" customWidth="1"/>
    <col min="5144" max="5144" width="6.109375" style="2" customWidth="1"/>
    <col min="5145" max="5145" width="1.6640625" style="2" customWidth="1"/>
    <col min="5146" max="5146" width="6.109375" style="2" customWidth="1"/>
    <col min="5147" max="5147" width="3.6640625" style="2" customWidth="1"/>
    <col min="5148" max="5148" width="6.109375" style="2" customWidth="1"/>
    <col min="5149" max="5149" width="5.6640625" style="2" bestFit="1" customWidth="1"/>
    <col min="5150" max="5377" width="9" style="2"/>
    <col min="5378" max="5378" width="1.6640625" style="2" customWidth="1"/>
    <col min="5379" max="5380" width="6.6640625" style="2" customWidth="1"/>
    <col min="5381" max="5381" width="1.6640625" style="2" customWidth="1"/>
    <col min="5382" max="5382" width="4.6640625" style="2" customWidth="1"/>
    <col min="5383" max="5383" width="14.109375" style="2" bestFit="1" customWidth="1"/>
    <col min="5384" max="5384" width="9.109375" style="2" customWidth="1"/>
    <col min="5385" max="5385" width="52.77734375" style="2" bestFit="1" customWidth="1"/>
    <col min="5386" max="5386" width="1.6640625" style="2" customWidth="1"/>
    <col min="5387" max="5390" width="5.6640625" style="2" customWidth="1"/>
    <col min="5391" max="5391" width="3.44140625" style="2" customWidth="1"/>
    <col min="5392" max="5392" width="9" style="2"/>
    <col min="5393" max="5393" width="6" style="2" bestFit="1" customWidth="1"/>
    <col min="5394" max="5394" width="6.109375" style="2" customWidth="1"/>
    <col min="5395" max="5395" width="1.6640625" style="2" customWidth="1"/>
    <col min="5396" max="5396" width="6.109375" style="2" customWidth="1"/>
    <col min="5397" max="5397" width="3.6640625" style="2" customWidth="1"/>
    <col min="5398" max="5398" width="6.109375" style="2" customWidth="1"/>
    <col min="5399" max="5399" width="1.6640625" style="2" customWidth="1"/>
    <col min="5400" max="5400" width="6.109375" style="2" customWidth="1"/>
    <col min="5401" max="5401" width="1.6640625" style="2" customWidth="1"/>
    <col min="5402" max="5402" width="6.109375" style="2" customWidth="1"/>
    <col min="5403" max="5403" width="3.6640625" style="2" customWidth="1"/>
    <col min="5404" max="5404" width="6.109375" style="2" customWidth="1"/>
    <col min="5405" max="5405" width="5.6640625" style="2" bestFit="1" customWidth="1"/>
    <col min="5406" max="5633" width="9" style="2"/>
    <col min="5634" max="5634" width="1.6640625" style="2" customWidth="1"/>
    <col min="5635" max="5636" width="6.6640625" style="2" customWidth="1"/>
    <col min="5637" max="5637" width="1.6640625" style="2" customWidth="1"/>
    <col min="5638" max="5638" width="4.6640625" style="2" customWidth="1"/>
    <col min="5639" max="5639" width="14.109375" style="2" bestFit="1" customWidth="1"/>
    <col min="5640" max="5640" width="9.109375" style="2" customWidth="1"/>
    <col min="5641" max="5641" width="52.77734375" style="2" bestFit="1" customWidth="1"/>
    <col min="5642" max="5642" width="1.6640625" style="2" customWidth="1"/>
    <col min="5643" max="5646" width="5.6640625" style="2" customWidth="1"/>
    <col min="5647" max="5647" width="3.44140625" style="2" customWidth="1"/>
    <col min="5648" max="5648" width="9" style="2"/>
    <col min="5649" max="5649" width="6" style="2" bestFit="1" customWidth="1"/>
    <col min="5650" max="5650" width="6.109375" style="2" customWidth="1"/>
    <col min="5651" max="5651" width="1.6640625" style="2" customWidth="1"/>
    <col min="5652" max="5652" width="6.109375" style="2" customWidth="1"/>
    <col min="5653" max="5653" width="3.6640625" style="2" customWidth="1"/>
    <col min="5654" max="5654" width="6.109375" style="2" customWidth="1"/>
    <col min="5655" max="5655" width="1.6640625" style="2" customWidth="1"/>
    <col min="5656" max="5656" width="6.109375" style="2" customWidth="1"/>
    <col min="5657" max="5657" width="1.6640625" style="2" customWidth="1"/>
    <col min="5658" max="5658" width="6.109375" style="2" customWidth="1"/>
    <col min="5659" max="5659" width="3.6640625" style="2" customWidth="1"/>
    <col min="5660" max="5660" width="6.109375" style="2" customWidth="1"/>
    <col min="5661" max="5661" width="5.6640625" style="2" bestFit="1" customWidth="1"/>
    <col min="5662" max="5889" width="9" style="2"/>
    <col min="5890" max="5890" width="1.6640625" style="2" customWidth="1"/>
    <col min="5891" max="5892" width="6.6640625" style="2" customWidth="1"/>
    <col min="5893" max="5893" width="1.6640625" style="2" customWidth="1"/>
    <col min="5894" max="5894" width="4.6640625" style="2" customWidth="1"/>
    <col min="5895" max="5895" width="14.109375" style="2" bestFit="1" customWidth="1"/>
    <col min="5896" max="5896" width="9.109375" style="2" customWidth="1"/>
    <col min="5897" max="5897" width="52.77734375" style="2" bestFit="1" customWidth="1"/>
    <col min="5898" max="5898" width="1.6640625" style="2" customWidth="1"/>
    <col min="5899" max="5902" width="5.6640625" style="2" customWidth="1"/>
    <col min="5903" max="5903" width="3.44140625" style="2" customWidth="1"/>
    <col min="5904" max="5904" width="9" style="2"/>
    <col min="5905" max="5905" width="6" style="2" bestFit="1" customWidth="1"/>
    <col min="5906" max="5906" width="6.109375" style="2" customWidth="1"/>
    <col min="5907" max="5907" width="1.6640625" style="2" customWidth="1"/>
    <col min="5908" max="5908" width="6.109375" style="2" customWidth="1"/>
    <col min="5909" max="5909" width="3.6640625" style="2" customWidth="1"/>
    <col min="5910" max="5910" width="6.109375" style="2" customWidth="1"/>
    <col min="5911" max="5911" width="1.6640625" style="2" customWidth="1"/>
    <col min="5912" max="5912" width="6.109375" style="2" customWidth="1"/>
    <col min="5913" max="5913" width="1.6640625" style="2" customWidth="1"/>
    <col min="5914" max="5914" width="6.109375" style="2" customWidth="1"/>
    <col min="5915" max="5915" width="3.6640625" style="2" customWidth="1"/>
    <col min="5916" max="5916" width="6.109375" style="2" customWidth="1"/>
    <col min="5917" max="5917" width="5.6640625" style="2" bestFit="1" customWidth="1"/>
    <col min="5918" max="6145" width="9" style="2"/>
    <col min="6146" max="6146" width="1.6640625" style="2" customWidth="1"/>
    <col min="6147" max="6148" width="6.6640625" style="2" customWidth="1"/>
    <col min="6149" max="6149" width="1.6640625" style="2" customWidth="1"/>
    <col min="6150" max="6150" width="4.6640625" style="2" customWidth="1"/>
    <col min="6151" max="6151" width="14.109375" style="2" bestFit="1" customWidth="1"/>
    <col min="6152" max="6152" width="9.109375" style="2" customWidth="1"/>
    <col min="6153" max="6153" width="52.77734375" style="2" bestFit="1" customWidth="1"/>
    <col min="6154" max="6154" width="1.6640625" style="2" customWidth="1"/>
    <col min="6155" max="6158" width="5.6640625" style="2" customWidth="1"/>
    <col min="6159" max="6159" width="3.44140625" style="2" customWidth="1"/>
    <col min="6160" max="6160" width="9" style="2"/>
    <col min="6161" max="6161" width="6" style="2" bestFit="1" customWidth="1"/>
    <col min="6162" max="6162" width="6.109375" style="2" customWidth="1"/>
    <col min="6163" max="6163" width="1.6640625" style="2" customWidth="1"/>
    <col min="6164" max="6164" width="6.109375" style="2" customWidth="1"/>
    <col min="6165" max="6165" width="3.6640625" style="2" customWidth="1"/>
    <col min="6166" max="6166" width="6.109375" style="2" customWidth="1"/>
    <col min="6167" max="6167" width="1.6640625" style="2" customWidth="1"/>
    <col min="6168" max="6168" width="6.109375" style="2" customWidth="1"/>
    <col min="6169" max="6169" width="1.6640625" style="2" customWidth="1"/>
    <col min="6170" max="6170" width="6.109375" style="2" customWidth="1"/>
    <col min="6171" max="6171" width="3.6640625" style="2" customWidth="1"/>
    <col min="6172" max="6172" width="6.109375" style="2" customWidth="1"/>
    <col min="6173" max="6173" width="5.6640625" style="2" bestFit="1" customWidth="1"/>
    <col min="6174" max="6401" width="9" style="2"/>
    <col min="6402" max="6402" width="1.6640625" style="2" customWidth="1"/>
    <col min="6403" max="6404" width="6.6640625" style="2" customWidth="1"/>
    <col min="6405" max="6405" width="1.6640625" style="2" customWidth="1"/>
    <col min="6406" max="6406" width="4.6640625" style="2" customWidth="1"/>
    <col min="6407" max="6407" width="14.109375" style="2" bestFit="1" customWidth="1"/>
    <col min="6408" max="6408" width="9.109375" style="2" customWidth="1"/>
    <col min="6409" max="6409" width="52.77734375" style="2" bestFit="1" customWidth="1"/>
    <col min="6410" max="6410" width="1.6640625" style="2" customWidth="1"/>
    <col min="6411" max="6414" width="5.6640625" style="2" customWidth="1"/>
    <col min="6415" max="6415" width="3.44140625" style="2" customWidth="1"/>
    <col min="6416" max="6416" width="9" style="2"/>
    <col min="6417" max="6417" width="6" style="2" bestFit="1" customWidth="1"/>
    <col min="6418" max="6418" width="6.109375" style="2" customWidth="1"/>
    <col min="6419" max="6419" width="1.6640625" style="2" customWidth="1"/>
    <col min="6420" max="6420" width="6.109375" style="2" customWidth="1"/>
    <col min="6421" max="6421" width="3.6640625" style="2" customWidth="1"/>
    <col min="6422" max="6422" width="6.109375" style="2" customWidth="1"/>
    <col min="6423" max="6423" width="1.6640625" style="2" customWidth="1"/>
    <col min="6424" max="6424" width="6.109375" style="2" customWidth="1"/>
    <col min="6425" max="6425" width="1.6640625" style="2" customWidth="1"/>
    <col min="6426" max="6426" width="6.109375" style="2" customWidth="1"/>
    <col min="6427" max="6427" width="3.6640625" style="2" customWidth="1"/>
    <col min="6428" max="6428" width="6.109375" style="2" customWidth="1"/>
    <col min="6429" max="6429" width="5.6640625" style="2" bestFit="1" customWidth="1"/>
    <col min="6430" max="6657" width="9" style="2"/>
    <col min="6658" max="6658" width="1.6640625" style="2" customWidth="1"/>
    <col min="6659" max="6660" width="6.6640625" style="2" customWidth="1"/>
    <col min="6661" max="6661" width="1.6640625" style="2" customWidth="1"/>
    <col min="6662" max="6662" width="4.6640625" style="2" customWidth="1"/>
    <col min="6663" max="6663" width="14.109375" style="2" bestFit="1" customWidth="1"/>
    <col min="6664" max="6664" width="9.109375" style="2" customWidth="1"/>
    <col min="6665" max="6665" width="52.77734375" style="2" bestFit="1" customWidth="1"/>
    <col min="6666" max="6666" width="1.6640625" style="2" customWidth="1"/>
    <col min="6667" max="6670" width="5.6640625" style="2" customWidth="1"/>
    <col min="6671" max="6671" width="3.44140625" style="2" customWidth="1"/>
    <col min="6672" max="6672" width="9" style="2"/>
    <col min="6673" max="6673" width="6" style="2" bestFit="1" customWidth="1"/>
    <col min="6674" max="6674" width="6.109375" style="2" customWidth="1"/>
    <col min="6675" max="6675" width="1.6640625" style="2" customWidth="1"/>
    <col min="6676" max="6676" width="6.109375" style="2" customWidth="1"/>
    <col min="6677" max="6677" width="3.6640625" style="2" customWidth="1"/>
    <col min="6678" max="6678" width="6.109375" style="2" customWidth="1"/>
    <col min="6679" max="6679" width="1.6640625" style="2" customWidth="1"/>
    <col min="6680" max="6680" width="6.109375" style="2" customWidth="1"/>
    <col min="6681" max="6681" width="1.6640625" style="2" customWidth="1"/>
    <col min="6682" max="6682" width="6.109375" style="2" customWidth="1"/>
    <col min="6683" max="6683" width="3.6640625" style="2" customWidth="1"/>
    <col min="6684" max="6684" width="6.109375" style="2" customWidth="1"/>
    <col min="6685" max="6685" width="5.6640625" style="2" bestFit="1" customWidth="1"/>
    <col min="6686" max="6913" width="9" style="2"/>
    <col min="6914" max="6914" width="1.6640625" style="2" customWidth="1"/>
    <col min="6915" max="6916" width="6.6640625" style="2" customWidth="1"/>
    <col min="6917" max="6917" width="1.6640625" style="2" customWidth="1"/>
    <col min="6918" max="6918" width="4.6640625" style="2" customWidth="1"/>
    <col min="6919" max="6919" width="14.109375" style="2" bestFit="1" customWidth="1"/>
    <col min="6920" max="6920" width="9.109375" style="2" customWidth="1"/>
    <col min="6921" max="6921" width="52.77734375" style="2" bestFit="1" customWidth="1"/>
    <col min="6922" max="6922" width="1.6640625" style="2" customWidth="1"/>
    <col min="6923" max="6926" width="5.6640625" style="2" customWidth="1"/>
    <col min="6927" max="6927" width="3.44140625" style="2" customWidth="1"/>
    <col min="6928" max="6928" width="9" style="2"/>
    <col min="6929" max="6929" width="6" style="2" bestFit="1" customWidth="1"/>
    <col min="6930" max="6930" width="6.109375" style="2" customWidth="1"/>
    <col min="6931" max="6931" width="1.6640625" style="2" customWidth="1"/>
    <col min="6932" max="6932" width="6.109375" style="2" customWidth="1"/>
    <col min="6933" max="6933" width="3.6640625" style="2" customWidth="1"/>
    <col min="6934" max="6934" width="6.109375" style="2" customWidth="1"/>
    <col min="6935" max="6935" width="1.6640625" style="2" customWidth="1"/>
    <col min="6936" max="6936" width="6.109375" style="2" customWidth="1"/>
    <col min="6937" max="6937" width="1.6640625" style="2" customWidth="1"/>
    <col min="6938" max="6938" width="6.109375" style="2" customWidth="1"/>
    <col min="6939" max="6939" width="3.6640625" style="2" customWidth="1"/>
    <col min="6940" max="6940" width="6.109375" style="2" customWidth="1"/>
    <col min="6941" max="6941" width="5.6640625" style="2" bestFit="1" customWidth="1"/>
    <col min="6942" max="7169" width="9" style="2"/>
    <col min="7170" max="7170" width="1.6640625" style="2" customWidth="1"/>
    <col min="7171" max="7172" width="6.6640625" style="2" customWidth="1"/>
    <col min="7173" max="7173" width="1.6640625" style="2" customWidth="1"/>
    <col min="7174" max="7174" width="4.6640625" style="2" customWidth="1"/>
    <col min="7175" max="7175" width="14.109375" style="2" bestFit="1" customWidth="1"/>
    <col min="7176" max="7176" width="9.109375" style="2" customWidth="1"/>
    <col min="7177" max="7177" width="52.77734375" style="2" bestFit="1" customWidth="1"/>
    <col min="7178" max="7178" width="1.6640625" style="2" customWidth="1"/>
    <col min="7179" max="7182" width="5.6640625" style="2" customWidth="1"/>
    <col min="7183" max="7183" width="3.44140625" style="2" customWidth="1"/>
    <col min="7184" max="7184" width="9" style="2"/>
    <col min="7185" max="7185" width="6" style="2" bestFit="1" customWidth="1"/>
    <col min="7186" max="7186" width="6.109375" style="2" customWidth="1"/>
    <col min="7187" max="7187" width="1.6640625" style="2" customWidth="1"/>
    <col min="7188" max="7188" width="6.109375" style="2" customWidth="1"/>
    <col min="7189" max="7189" width="3.6640625" style="2" customWidth="1"/>
    <col min="7190" max="7190" width="6.109375" style="2" customWidth="1"/>
    <col min="7191" max="7191" width="1.6640625" style="2" customWidth="1"/>
    <col min="7192" max="7192" width="6.109375" style="2" customWidth="1"/>
    <col min="7193" max="7193" width="1.6640625" style="2" customWidth="1"/>
    <col min="7194" max="7194" width="6.109375" style="2" customWidth="1"/>
    <col min="7195" max="7195" width="3.6640625" style="2" customWidth="1"/>
    <col min="7196" max="7196" width="6.109375" style="2" customWidth="1"/>
    <col min="7197" max="7197" width="5.6640625" style="2" bestFit="1" customWidth="1"/>
    <col min="7198" max="7425" width="9" style="2"/>
    <col min="7426" max="7426" width="1.6640625" style="2" customWidth="1"/>
    <col min="7427" max="7428" width="6.6640625" style="2" customWidth="1"/>
    <col min="7429" max="7429" width="1.6640625" style="2" customWidth="1"/>
    <col min="7430" max="7430" width="4.6640625" style="2" customWidth="1"/>
    <col min="7431" max="7431" width="14.109375" style="2" bestFit="1" customWidth="1"/>
    <col min="7432" max="7432" width="9.109375" style="2" customWidth="1"/>
    <col min="7433" max="7433" width="52.77734375" style="2" bestFit="1" customWidth="1"/>
    <col min="7434" max="7434" width="1.6640625" style="2" customWidth="1"/>
    <col min="7435" max="7438" width="5.6640625" style="2" customWidth="1"/>
    <col min="7439" max="7439" width="3.44140625" style="2" customWidth="1"/>
    <col min="7440" max="7440" width="9" style="2"/>
    <col min="7441" max="7441" width="6" style="2" bestFit="1" customWidth="1"/>
    <col min="7442" max="7442" width="6.109375" style="2" customWidth="1"/>
    <col min="7443" max="7443" width="1.6640625" style="2" customWidth="1"/>
    <col min="7444" max="7444" width="6.109375" style="2" customWidth="1"/>
    <col min="7445" max="7445" width="3.6640625" style="2" customWidth="1"/>
    <col min="7446" max="7446" width="6.109375" style="2" customWidth="1"/>
    <col min="7447" max="7447" width="1.6640625" style="2" customWidth="1"/>
    <col min="7448" max="7448" width="6.109375" style="2" customWidth="1"/>
    <col min="7449" max="7449" width="1.6640625" style="2" customWidth="1"/>
    <col min="7450" max="7450" width="6.109375" style="2" customWidth="1"/>
    <col min="7451" max="7451" width="3.6640625" style="2" customWidth="1"/>
    <col min="7452" max="7452" width="6.109375" style="2" customWidth="1"/>
    <col min="7453" max="7453" width="5.6640625" style="2" bestFit="1" customWidth="1"/>
    <col min="7454" max="7681" width="9" style="2"/>
    <col min="7682" max="7682" width="1.6640625" style="2" customWidth="1"/>
    <col min="7683" max="7684" width="6.6640625" style="2" customWidth="1"/>
    <col min="7685" max="7685" width="1.6640625" style="2" customWidth="1"/>
    <col min="7686" max="7686" width="4.6640625" style="2" customWidth="1"/>
    <col min="7687" max="7687" width="14.109375" style="2" bestFit="1" customWidth="1"/>
    <col min="7688" max="7688" width="9.109375" style="2" customWidth="1"/>
    <col min="7689" max="7689" width="52.77734375" style="2" bestFit="1" customWidth="1"/>
    <col min="7690" max="7690" width="1.6640625" style="2" customWidth="1"/>
    <col min="7691" max="7694" width="5.6640625" style="2" customWidth="1"/>
    <col min="7695" max="7695" width="3.44140625" style="2" customWidth="1"/>
    <col min="7696" max="7696" width="9" style="2"/>
    <col min="7697" max="7697" width="6" style="2" bestFit="1" customWidth="1"/>
    <col min="7698" max="7698" width="6.109375" style="2" customWidth="1"/>
    <col min="7699" max="7699" width="1.6640625" style="2" customWidth="1"/>
    <col min="7700" max="7700" width="6.109375" style="2" customWidth="1"/>
    <col min="7701" max="7701" width="3.6640625" style="2" customWidth="1"/>
    <col min="7702" max="7702" width="6.109375" style="2" customWidth="1"/>
    <col min="7703" max="7703" width="1.6640625" style="2" customWidth="1"/>
    <col min="7704" max="7704" width="6.109375" style="2" customWidth="1"/>
    <col min="7705" max="7705" width="1.6640625" style="2" customWidth="1"/>
    <col min="7706" max="7706" width="6.109375" style="2" customWidth="1"/>
    <col min="7707" max="7707" width="3.6640625" style="2" customWidth="1"/>
    <col min="7708" max="7708" width="6.109375" style="2" customWidth="1"/>
    <col min="7709" max="7709" width="5.6640625" style="2" bestFit="1" customWidth="1"/>
    <col min="7710" max="7937" width="9" style="2"/>
    <col min="7938" max="7938" width="1.6640625" style="2" customWidth="1"/>
    <col min="7939" max="7940" width="6.6640625" style="2" customWidth="1"/>
    <col min="7941" max="7941" width="1.6640625" style="2" customWidth="1"/>
    <col min="7942" max="7942" width="4.6640625" style="2" customWidth="1"/>
    <col min="7943" max="7943" width="14.109375" style="2" bestFit="1" customWidth="1"/>
    <col min="7944" max="7944" width="9.109375" style="2" customWidth="1"/>
    <col min="7945" max="7945" width="52.77734375" style="2" bestFit="1" customWidth="1"/>
    <col min="7946" max="7946" width="1.6640625" style="2" customWidth="1"/>
    <col min="7947" max="7950" width="5.6640625" style="2" customWidth="1"/>
    <col min="7951" max="7951" width="3.44140625" style="2" customWidth="1"/>
    <col min="7952" max="7952" width="9" style="2"/>
    <col min="7953" max="7953" width="6" style="2" bestFit="1" customWidth="1"/>
    <col min="7954" max="7954" width="6.109375" style="2" customWidth="1"/>
    <col min="7955" max="7955" width="1.6640625" style="2" customWidth="1"/>
    <col min="7956" max="7956" width="6.109375" style="2" customWidth="1"/>
    <col min="7957" max="7957" width="3.6640625" style="2" customWidth="1"/>
    <col min="7958" max="7958" width="6.109375" style="2" customWidth="1"/>
    <col min="7959" max="7959" width="1.6640625" style="2" customWidth="1"/>
    <col min="7960" max="7960" width="6.109375" style="2" customWidth="1"/>
    <col min="7961" max="7961" width="1.6640625" style="2" customWidth="1"/>
    <col min="7962" max="7962" width="6.109375" style="2" customWidth="1"/>
    <col min="7963" max="7963" width="3.6640625" style="2" customWidth="1"/>
    <col min="7964" max="7964" width="6.109375" style="2" customWidth="1"/>
    <col min="7965" max="7965" width="5.6640625" style="2" bestFit="1" customWidth="1"/>
    <col min="7966" max="8193" width="9" style="2"/>
    <col min="8194" max="8194" width="1.6640625" style="2" customWidth="1"/>
    <col min="8195" max="8196" width="6.6640625" style="2" customWidth="1"/>
    <col min="8197" max="8197" width="1.6640625" style="2" customWidth="1"/>
    <col min="8198" max="8198" width="4.6640625" style="2" customWidth="1"/>
    <col min="8199" max="8199" width="14.109375" style="2" bestFit="1" customWidth="1"/>
    <col min="8200" max="8200" width="9.109375" style="2" customWidth="1"/>
    <col min="8201" max="8201" width="52.77734375" style="2" bestFit="1" customWidth="1"/>
    <col min="8202" max="8202" width="1.6640625" style="2" customWidth="1"/>
    <col min="8203" max="8206" width="5.6640625" style="2" customWidth="1"/>
    <col min="8207" max="8207" width="3.44140625" style="2" customWidth="1"/>
    <col min="8208" max="8208" width="9" style="2"/>
    <col min="8209" max="8209" width="6" style="2" bestFit="1" customWidth="1"/>
    <col min="8210" max="8210" width="6.109375" style="2" customWidth="1"/>
    <col min="8211" max="8211" width="1.6640625" style="2" customWidth="1"/>
    <col min="8212" max="8212" width="6.109375" style="2" customWidth="1"/>
    <col min="8213" max="8213" width="3.6640625" style="2" customWidth="1"/>
    <col min="8214" max="8214" width="6.109375" style="2" customWidth="1"/>
    <col min="8215" max="8215" width="1.6640625" style="2" customWidth="1"/>
    <col min="8216" max="8216" width="6.109375" style="2" customWidth="1"/>
    <col min="8217" max="8217" width="1.6640625" style="2" customWidth="1"/>
    <col min="8218" max="8218" width="6.109375" style="2" customWidth="1"/>
    <col min="8219" max="8219" width="3.6640625" style="2" customWidth="1"/>
    <col min="8220" max="8220" width="6.109375" style="2" customWidth="1"/>
    <col min="8221" max="8221" width="5.6640625" style="2" bestFit="1" customWidth="1"/>
    <col min="8222" max="8449" width="9" style="2"/>
    <col min="8450" max="8450" width="1.6640625" style="2" customWidth="1"/>
    <col min="8451" max="8452" width="6.6640625" style="2" customWidth="1"/>
    <col min="8453" max="8453" width="1.6640625" style="2" customWidth="1"/>
    <col min="8454" max="8454" width="4.6640625" style="2" customWidth="1"/>
    <col min="8455" max="8455" width="14.109375" style="2" bestFit="1" customWidth="1"/>
    <col min="8456" max="8456" width="9.109375" style="2" customWidth="1"/>
    <col min="8457" max="8457" width="52.77734375" style="2" bestFit="1" customWidth="1"/>
    <col min="8458" max="8458" width="1.6640625" style="2" customWidth="1"/>
    <col min="8459" max="8462" width="5.6640625" style="2" customWidth="1"/>
    <col min="8463" max="8463" width="3.44140625" style="2" customWidth="1"/>
    <col min="8464" max="8464" width="9" style="2"/>
    <col min="8465" max="8465" width="6" style="2" bestFit="1" customWidth="1"/>
    <col min="8466" max="8466" width="6.109375" style="2" customWidth="1"/>
    <col min="8467" max="8467" width="1.6640625" style="2" customWidth="1"/>
    <col min="8468" max="8468" width="6.109375" style="2" customWidth="1"/>
    <col min="8469" max="8469" width="3.6640625" style="2" customWidth="1"/>
    <col min="8470" max="8470" width="6.109375" style="2" customWidth="1"/>
    <col min="8471" max="8471" width="1.6640625" style="2" customWidth="1"/>
    <col min="8472" max="8472" width="6.109375" style="2" customWidth="1"/>
    <col min="8473" max="8473" width="1.6640625" style="2" customWidth="1"/>
    <col min="8474" max="8474" width="6.109375" style="2" customWidth="1"/>
    <col min="8475" max="8475" width="3.6640625" style="2" customWidth="1"/>
    <col min="8476" max="8476" width="6.109375" style="2" customWidth="1"/>
    <col min="8477" max="8477" width="5.6640625" style="2" bestFit="1" customWidth="1"/>
    <col min="8478" max="8705" width="9" style="2"/>
    <col min="8706" max="8706" width="1.6640625" style="2" customWidth="1"/>
    <col min="8707" max="8708" width="6.6640625" style="2" customWidth="1"/>
    <col min="8709" max="8709" width="1.6640625" style="2" customWidth="1"/>
    <col min="8710" max="8710" width="4.6640625" style="2" customWidth="1"/>
    <col min="8711" max="8711" width="14.109375" style="2" bestFit="1" customWidth="1"/>
    <col min="8712" max="8712" width="9.109375" style="2" customWidth="1"/>
    <col min="8713" max="8713" width="52.77734375" style="2" bestFit="1" customWidth="1"/>
    <col min="8714" max="8714" width="1.6640625" style="2" customWidth="1"/>
    <col min="8715" max="8718" width="5.6640625" style="2" customWidth="1"/>
    <col min="8719" max="8719" width="3.44140625" style="2" customWidth="1"/>
    <col min="8720" max="8720" width="9" style="2"/>
    <col min="8721" max="8721" width="6" style="2" bestFit="1" customWidth="1"/>
    <col min="8722" max="8722" width="6.109375" style="2" customWidth="1"/>
    <col min="8723" max="8723" width="1.6640625" style="2" customWidth="1"/>
    <col min="8724" max="8724" width="6.109375" style="2" customWidth="1"/>
    <col min="8725" max="8725" width="3.6640625" style="2" customWidth="1"/>
    <col min="8726" max="8726" width="6.109375" style="2" customWidth="1"/>
    <col min="8727" max="8727" width="1.6640625" style="2" customWidth="1"/>
    <col min="8728" max="8728" width="6.109375" style="2" customWidth="1"/>
    <col min="8729" max="8729" width="1.6640625" style="2" customWidth="1"/>
    <col min="8730" max="8730" width="6.109375" style="2" customWidth="1"/>
    <col min="8731" max="8731" width="3.6640625" style="2" customWidth="1"/>
    <col min="8732" max="8732" width="6.109375" style="2" customWidth="1"/>
    <col min="8733" max="8733" width="5.6640625" style="2" bestFit="1" customWidth="1"/>
    <col min="8734" max="8961" width="9" style="2"/>
    <col min="8962" max="8962" width="1.6640625" style="2" customWidth="1"/>
    <col min="8963" max="8964" width="6.6640625" style="2" customWidth="1"/>
    <col min="8965" max="8965" width="1.6640625" style="2" customWidth="1"/>
    <col min="8966" max="8966" width="4.6640625" style="2" customWidth="1"/>
    <col min="8967" max="8967" width="14.109375" style="2" bestFit="1" customWidth="1"/>
    <col min="8968" max="8968" width="9.109375" style="2" customWidth="1"/>
    <col min="8969" max="8969" width="52.77734375" style="2" bestFit="1" customWidth="1"/>
    <col min="8970" max="8970" width="1.6640625" style="2" customWidth="1"/>
    <col min="8971" max="8974" width="5.6640625" style="2" customWidth="1"/>
    <col min="8975" max="8975" width="3.44140625" style="2" customWidth="1"/>
    <col min="8976" max="8976" width="9" style="2"/>
    <col min="8977" max="8977" width="6" style="2" bestFit="1" customWidth="1"/>
    <col min="8978" max="8978" width="6.109375" style="2" customWidth="1"/>
    <col min="8979" max="8979" width="1.6640625" style="2" customWidth="1"/>
    <col min="8980" max="8980" width="6.109375" style="2" customWidth="1"/>
    <col min="8981" max="8981" width="3.6640625" style="2" customWidth="1"/>
    <col min="8982" max="8982" width="6.109375" style="2" customWidth="1"/>
    <col min="8983" max="8983" width="1.6640625" style="2" customWidth="1"/>
    <col min="8984" max="8984" width="6.109375" style="2" customWidth="1"/>
    <col min="8985" max="8985" width="1.6640625" style="2" customWidth="1"/>
    <col min="8986" max="8986" width="6.109375" style="2" customWidth="1"/>
    <col min="8987" max="8987" width="3.6640625" style="2" customWidth="1"/>
    <col min="8988" max="8988" width="6.109375" style="2" customWidth="1"/>
    <col min="8989" max="8989" width="5.6640625" style="2" bestFit="1" customWidth="1"/>
    <col min="8990" max="9217" width="9" style="2"/>
    <col min="9218" max="9218" width="1.6640625" style="2" customWidth="1"/>
    <col min="9219" max="9220" width="6.6640625" style="2" customWidth="1"/>
    <col min="9221" max="9221" width="1.6640625" style="2" customWidth="1"/>
    <col min="9222" max="9222" width="4.6640625" style="2" customWidth="1"/>
    <col min="9223" max="9223" width="14.109375" style="2" bestFit="1" customWidth="1"/>
    <col min="9224" max="9224" width="9.109375" style="2" customWidth="1"/>
    <col min="9225" max="9225" width="52.77734375" style="2" bestFit="1" customWidth="1"/>
    <col min="9226" max="9226" width="1.6640625" style="2" customWidth="1"/>
    <col min="9227" max="9230" width="5.6640625" style="2" customWidth="1"/>
    <col min="9231" max="9231" width="3.44140625" style="2" customWidth="1"/>
    <col min="9232" max="9232" width="9" style="2"/>
    <col min="9233" max="9233" width="6" style="2" bestFit="1" customWidth="1"/>
    <col min="9234" max="9234" width="6.109375" style="2" customWidth="1"/>
    <col min="9235" max="9235" width="1.6640625" style="2" customWidth="1"/>
    <col min="9236" max="9236" width="6.109375" style="2" customWidth="1"/>
    <col min="9237" max="9237" width="3.6640625" style="2" customWidth="1"/>
    <col min="9238" max="9238" width="6.109375" style="2" customWidth="1"/>
    <col min="9239" max="9239" width="1.6640625" style="2" customWidth="1"/>
    <col min="9240" max="9240" width="6.109375" style="2" customWidth="1"/>
    <col min="9241" max="9241" width="1.6640625" style="2" customWidth="1"/>
    <col min="9242" max="9242" width="6.109375" style="2" customWidth="1"/>
    <col min="9243" max="9243" width="3.6640625" style="2" customWidth="1"/>
    <col min="9244" max="9244" width="6.109375" style="2" customWidth="1"/>
    <col min="9245" max="9245" width="5.6640625" style="2" bestFit="1" customWidth="1"/>
    <col min="9246" max="9473" width="9" style="2"/>
    <col min="9474" max="9474" width="1.6640625" style="2" customWidth="1"/>
    <col min="9475" max="9476" width="6.6640625" style="2" customWidth="1"/>
    <col min="9477" max="9477" width="1.6640625" style="2" customWidth="1"/>
    <col min="9478" max="9478" width="4.6640625" style="2" customWidth="1"/>
    <col min="9479" max="9479" width="14.109375" style="2" bestFit="1" customWidth="1"/>
    <col min="9480" max="9480" width="9.109375" style="2" customWidth="1"/>
    <col min="9481" max="9481" width="52.77734375" style="2" bestFit="1" customWidth="1"/>
    <col min="9482" max="9482" width="1.6640625" style="2" customWidth="1"/>
    <col min="9483" max="9486" width="5.6640625" style="2" customWidth="1"/>
    <col min="9487" max="9487" width="3.44140625" style="2" customWidth="1"/>
    <col min="9488" max="9488" width="9" style="2"/>
    <col min="9489" max="9489" width="6" style="2" bestFit="1" customWidth="1"/>
    <col min="9490" max="9490" width="6.109375" style="2" customWidth="1"/>
    <col min="9491" max="9491" width="1.6640625" style="2" customWidth="1"/>
    <col min="9492" max="9492" width="6.109375" style="2" customWidth="1"/>
    <col min="9493" max="9493" width="3.6640625" style="2" customWidth="1"/>
    <col min="9494" max="9494" width="6.109375" style="2" customWidth="1"/>
    <col min="9495" max="9495" width="1.6640625" style="2" customWidth="1"/>
    <col min="9496" max="9496" width="6.109375" style="2" customWidth="1"/>
    <col min="9497" max="9497" width="1.6640625" style="2" customWidth="1"/>
    <col min="9498" max="9498" width="6.109375" style="2" customWidth="1"/>
    <col min="9499" max="9499" width="3.6640625" style="2" customWidth="1"/>
    <col min="9500" max="9500" width="6.109375" style="2" customWidth="1"/>
    <col min="9501" max="9501" width="5.6640625" style="2" bestFit="1" customWidth="1"/>
    <col min="9502" max="9729" width="9" style="2"/>
    <col min="9730" max="9730" width="1.6640625" style="2" customWidth="1"/>
    <col min="9731" max="9732" width="6.6640625" style="2" customWidth="1"/>
    <col min="9733" max="9733" width="1.6640625" style="2" customWidth="1"/>
    <col min="9734" max="9734" width="4.6640625" style="2" customWidth="1"/>
    <col min="9735" max="9735" width="14.109375" style="2" bestFit="1" customWidth="1"/>
    <col min="9736" max="9736" width="9.109375" style="2" customWidth="1"/>
    <col min="9737" max="9737" width="52.77734375" style="2" bestFit="1" customWidth="1"/>
    <col min="9738" max="9738" width="1.6640625" style="2" customWidth="1"/>
    <col min="9739" max="9742" width="5.6640625" style="2" customWidth="1"/>
    <col min="9743" max="9743" width="3.44140625" style="2" customWidth="1"/>
    <col min="9744" max="9744" width="9" style="2"/>
    <col min="9745" max="9745" width="6" style="2" bestFit="1" customWidth="1"/>
    <col min="9746" max="9746" width="6.109375" style="2" customWidth="1"/>
    <col min="9747" max="9747" width="1.6640625" style="2" customWidth="1"/>
    <col min="9748" max="9748" width="6.109375" style="2" customWidth="1"/>
    <col min="9749" max="9749" width="3.6640625" style="2" customWidth="1"/>
    <col min="9750" max="9750" width="6.109375" style="2" customWidth="1"/>
    <col min="9751" max="9751" width="1.6640625" style="2" customWidth="1"/>
    <col min="9752" max="9752" width="6.109375" style="2" customWidth="1"/>
    <col min="9753" max="9753" width="1.6640625" style="2" customWidth="1"/>
    <col min="9754" max="9754" width="6.109375" style="2" customWidth="1"/>
    <col min="9755" max="9755" width="3.6640625" style="2" customWidth="1"/>
    <col min="9756" max="9756" width="6.109375" style="2" customWidth="1"/>
    <col min="9757" max="9757" width="5.6640625" style="2" bestFit="1" customWidth="1"/>
    <col min="9758" max="9985" width="9" style="2"/>
    <col min="9986" max="9986" width="1.6640625" style="2" customWidth="1"/>
    <col min="9987" max="9988" width="6.6640625" style="2" customWidth="1"/>
    <col min="9989" max="9989" width="1.6640625" style="2" customWidth="1"/>
    <col min="9990" max="9990" width="4.6640625" style="2" customWidth="1"/>
    <col min="9991" max="9991" width="14.109375" style="2" bestFit="1" customWidth="1"/>
    <col min="9992" max="9992" width="9.109375" style="2" customWidth="1"/>
    <col min="9993" max="9993" width="52.77734375" style="2" bestFit="1" customWidth="1"/>
    <col min="9994" max="9994" width="1.6640625" style="2" customWidth="1"/>
    <col min="9995" max="9998" width="5.6640625" style="2" customWidth="1"/>
    <col min="9999" max="9999" width="3.44140625" style="2" customWidth="1"/>
    <col min="10000" max="10000" width="9" style="2"/>
    <col min="10001" max="10001" width="6" style="2" bestFit="1" customWidth="1"/>
    <col min="10002" max="10002" width="6.109375" style="2" customWidth="1"/>
    <col min="10003" max="10003" width="1.6640625" style="2" customWidth="1"/>
    <col min="10004" max="10004" width="6.109375" style="2" customWidth="1"/>
    <col min="10005" max="10005" width="3.6640625" style="2" customWidth="1"/>
    <col min="10006" max="10006" width="6.109375" style="2" customWidth="1"/>
    <col min="10007" max="10007" width="1.6640625" style="2" customWidth="1"/>
    <col min="10008" max="10008" width="6.109375" style="2" customWidth="1"/>
    <col min="10009" max="10009" width="1.6640625" style="2" customWidth="1"/>
    <col min="10010" max="10010" width="6.109375" style="2" customWidth="1"/>
    <col min="10011" max="10011" width="3.6640625" style="2" customWidth="1"/>
    <col min="10012" max="10012" width="6.109375" style="2" customWidth="1"/>
    <col min="10013" max="10013" width="5.6640625" style="2" bestFit="1" customWidth="1"/>
    <col min="10014" max="10241" width="9" style="2"/>
    <col min="10242" max="10242" width="1.6640625" style="2" customWidth="1"/>
    <col min="10243" max="10244" width="6.6640625" style="2" customWidth="1"/>
    <col min="10245" max="10245" width="1.6640625" style="2" customWidth="1"/>
    <col min="10246" max="10246" width="4.6640625" style="2" customWidth="1"/>
    <col min="10247" max="10247" width="14.109375" style="2" bestFit="1" customWidth="1"/>
    <col min="10248" max="10248" width="9.109375" style="2" customWidth="1"/>
    <col min="10249" max="10249" width="52.77734375" style="2" bestFit="1" customWidth="1"/>
    <col min="10250" max="10250" width="1.6640625" style="2" customWidth="1"/>
    <col min="10251" max="10254" width="5.6640625" style="2" customWidth="1"/>
    <col min="10255" max="10255" width="3.44140625" style="2" customWidth="1"/>
    <col min="10256" max="10256" width="9" style="2"/>
    <col min="10257" max="10257" width="6" style="2" bestFit="1" customWidth="1"/>
    <col min="10258" max="10258" width="6.109375" style="2" customWidth="1"/>
    <col min="10259" max="10259" width="1.6640625" style="2" customWidth="1"/>
    <col min="10260" max="10260" width="6.109375" style="2" customWidth="1"/>
    <col min="10261" max="10261" width="3.6640625" style="2" customWidth="1"/>
    <col min="10262" max="10262" width="6.109375" style="2" customWidth="1"/>
    <col min="10263" max="10263" width="1.6640625" style="2" customWidth="1"/>
    <col min="10264" max="10264" width="6.109375" style="2" customWidth="1"/>
    <col min="10265" max="10265" width="1.6640625" style="2" customWidth="1"/>
    <col min="10266" max="10266" width="6.109375" style="2" customWidth="1"/>
    <col min="10267" max="10267" width="3.6640625" style="2" customWidth="1"/>
    <col min="10268" max="10268" width="6.109375" style="2" customWidth="1"/>
    <col min="10269" max="10269" width="5.6640625" style="2" bestFit="1" customWidth="1"/>
    <col min="10270" max="10497" width="9" style="2"/>
    <col min="10498" max="10498" width="1.6640625" style="2" customWidth="1"/>
    <col min="10499" max="10500" width="6.6640625" style="2" customWidth="1"/>
    <col min="10501" max="10501" width="1.6640625" style="2" customWidth="1"/>
    <col min="10502" max="10502" width="4.6640625" style="2" customWidth="1"/>
    <col min="10503" max="10503" width="14.109375" style="2" bestFit="1" customWidth="1"/>
    <col min="10504" max="10504" width="9.109375" style="2" customWidth="1"/>
    <col min="10505" max="10505" width="52.77734375" style="2" bestFit="1" customWidth="1"/>
    <col min="10506" max="10506" width="1.6640625" style="2" customWidth="1"/>
    <col min="10507" max="10510" width="5.6640625" style="2" customWidth="1"/>
    <col min="10511" max="10511" width="3.44140625" style="2" customWidth="1"/>
    <col min="10512" max="10512" width="9" style="2"/>
    <col min="10513" max="10513" width="6" style="2" bestFit="1" customWidth="1"/>
    <col min="10514" max="10514" width="6.109375" style="2" customWidth="1"/>
    <col min="10515" max="10515" width="1.6640625" style="2" customWidth="1"/>
    <col min="10516" max="10516" width="6.109375" style="2" customWidth="1"/>
    <col min="10517" max="10517" width="3.6640625" style="2" customWidth="1"/>
    <col min="10518" max="10518" width="6.109375" style="2" customWidth="1"/>
    <col min="10519" max="10519" width="1.6640625" style="2" customWidth="1"/>
    <col min="10520" max="10520" width="6.109375" style="2" customWidth="1"/>
    <col min="10521" max="10521" width="1.6640625" style="2" customWidth="1"/>
    <col min="10522" max="10522" width="6.109375" style="2" customWidth="1"/>
    <col min="10523" max="10523" width="3.6640625" style="2" customWidth="1"/>
    <col min="10524" max="10524" width="6.109375" style="2" customWidth="1"/>
    <col min="10525" max="10525" width="5.6640625" style="2" bestFit="1" customWidth="1"/>
    <col min="10526" max="10753" width="9" style="2"/>
    <col min="10754" max="10754" width="1.6640625" style="2" customWidth="1"/>
    <col min="10755" max="10756" width="6.6640625" style="2" customWidth="1"/>
    <col min="10757" max="10757" width="1.6640625" style="2" customWidth="1"/>
    <col min="10758" max="10758" width="4.6640625" style="2" customWidth="1"/>
    <col min="10759" max="10759" width="14.109375" style="2" bestFit="1" customWidth="1"/>
    <col min="10760" max="10760" width="9.109375" style="2" customWidth="1"/>
    <col min="10761" max="10761" width="52.77734375" style="2" bestFit="1" customWidth="1"/>
    <col min="10762" max="10762" width="1.6640625" style="2" customWidth="1"/>
    <col min="10763" max="10766" width="5.6640625" style="2" customWidth="1"/>
    <col min="10767" max="10767" width="3.44140625" style="2" customWidth="1"/>
    <col min="10768" max="10768" width="9" style="2"/>
    <col min="10769" max="10769" width="6" style="2" bestFit="1" customWidth="1"/>
    <col min="10770" max="10770" width="6.109375" style="2" customWidth="1"/>
    <col min="10771" max="10771" width="1.6640625" style="2" customWidth="1"/>
    <col min="10772" max="10772" width="6.109375" style="2" customWidth="1"/>
    <col min="10773" max="10773" width="3.6640625" style="2" customWidth="1"/>
    <col min="10774" max="10774" width="6.109375" style="2" customWidth="1"/>
    <col min="10775" max="10775" width="1.6640625" style="2" customWidth="1"/>
    <col min="10776" max="10776" width="6.109375" style="2" customWidth="1"/>
    <col min="10777" max="10777" width="1.6640625" style="2" customWidth="1"/>
    <col min="10778" max="10778" width="6.109375" style="2" customWidth="1"/>
    <col min="10779" max="10779" width="3.6640625" style="2" customWidth="1"/>
    <col min="10780" max="10780" width="6.109375" style="2" customWidth="1"/>
    <col min="10781" max="10781" width="5.6640625" style="2" bestFit="1" customWidth="1"/>
    <col min="10782" max="11009" width="9" style="2"/>
    <col min="11010" max="11010" width="1.6640625" style="2" customWidth="1"/>
    <col min="11011" max="11012" width="6.6640625" style="2" customWidth="1"/>
    <col min="11013" max="11013" width="1.6640625" style="2" customWidth="1"/>
    <col min="11014" max="11014" width="4.6640625" style="2" customWidth="1"/>
    <col min="11015" max="11015" width="14.109375" style="2" bestFit="1" customWidth="1"/>
    <col min="11016" max="11016" width="9.109375" style="2" customWidth="1"/>
    <col min="11017" max="11017" width="52.77734375" style="2" bestFit="1" customWidth="1"/>
    <col min="11018" max="11018" width="1.6640625" style="2" customWidth="1"/>
    <col min="11019" max="11022" width="5.6640625" style="2" customWidth="1"/>
    <col min="11023" max="11023" width="3.44140625" style="2" customWidth="1"/>
    <col min="11024" max="11024" width="9" style="2"/>
    <col min="11025" max="11025" width="6" style="2" bestFit="1" customWidth="1"/>
    <col min="11026" max="11026" width="6.109375" style="2" customWidth="1"/>
    <col min="11027" max="11027" width="1.6640625" style="2" customWidth="1"/>
    <col min="11028" max="11028" width="6.109375" style="2" customWidth="1"/>
    <col min="11029" max="11029" width="3.6640625" style="2" customWidth="1"/>
    <col min="11030" max="11030" width="6.109375" style="2" customWidth="1"/>
    <col min="11031" max="11031" width="1.6640625" style="2" customWidth="1"/>
    <col min="11032" max="11032" width="6.109375" style="2" customWidth="1"/>
    <col min="11033" max="11033" width="1.6640625" style="2" customWidth="1"/>
    <col min="11034" max="11034" width="6.109375" style="2" customWidth="1"/>
    <col min="11035" max="11035" width="3.6640625" style="2" customWidth="1"/>
    <col min="11036" max="11036" width="6.109375" style="2" customWidth="1"/>
    <col min="11037" max="11037" width="5.6640625" style="2" bestFit="1" customWidth="1"/>
    <col min="11038" max="11265" width="9" style="2"/>
    <col min="11266" max="11266" width="1.6640625" style="2" customWidth="1"/>
    <col min="11267" max="11268" width="6.6640625" style="2" customWidth="1"/>
    <col min="11269" max="11269" width="1.6640625" style="2" customWidth="1"/>
    <col min="11270" max="11270" width="4.6640625" style="2" customWidth="1"/>
    <col min="11271" max="11271" width="14.109375" style="2" bestFit="1" customWidth="1"/>
    <col min="11272" max="11272" width="9.109375" style="2" customWidth="1"/>
    <col min="11273" max="11273" width="52.77734375" style="2" bestFit="1" customWidth="1"/>
    <col min="11274" max="11274" width="1.6640625" style="2" customWidth="1"/>
    <col min="11275" max="11278" width="5.6640625" style="2" customWidth="1"/>
    <col min="11279" max="11279" width="3.44140625" style="2" customWidth="1"/>
    <col min="11280" max="11280" width="9" style="2"/>
    <col min="11281" max="11281" width="6" style="2" bestFit="1" customWidth="1"/>
    <col min="11282" max="11282" width="6.109375" style="2" customWidth="1"/>
    <col min="11283" max="11283" width="1.6640625" style="2" customWidth="1"/>
    <col min="11284" max="11284" width="6.109375" style="2" customWidth="1"/>
    <col min="11285" max="11285" width="3.6640625" style="2" customWidth="1"/>
    <col min="11286" max="11286" width="6.109375" style="2" customWidth="1"/>
    <col min="11287" max="11287" width="1.6640625" style="2" customWidth="1"/>
    <col min="11288" max="11288" width="6.109375" style="2" customWidth="1"/>
    <col min="11289" max="11289" width="1.6640625" style="2" customWidth="1"/>
    <col min="11290" max="11290" width="6.109375" style="2" customWidth="1"/>
    <col min="11291" max="11291" width="3.6640625" style="2" customWidth="1"/>
    <col min="11292" max="11292" width="6.109375" style="2" customWidth="1"/>
    <col min="11293" max="11293" width="5.6640625" style="2" bestFit="1" customWidth="1"/>
    <col min="11294" max="11521" width="9" style="2"/>
    <col min="11522" max="11522" width="1.6640625" style="2" customWidth="1"/>
    <col min="11523" max="11524" width="6.6640625" style="2" customWidth="1"/>
    <col min="11525" max="11525" width="1.6640625" style="2" customWidth="1"/>
    <col min="11526" max="11526" width="4.6640625" style="2" customWidth="1"/>
    <col min="11527" max="11527" width="14.109375" style="2" bestFit="1" customWidth="1"/>
    <col min="11528" max="11528" width="9.109375" style="2" customWidth="1"/>
    <col min="11529" max="11529" width="52.77734375" style="2" bestFit="1" customWidth="1"/>
    <col min="11530" max="11530" width="1.6640625" style="2" customWidth="1"/>
    <col min="11531" max="11534" width="5.6640625" style="2" customWidth="1"/>
    <col min="11535" max="11535" width="3.44140625" style="2" customWidth="1"/>
    <col min="11536" max="11536" width="9" style="2"/>
    <col min="11537" max="11537" width="6" style="2" bestFit="1" customWidth="1"/>
    <col min="11538" max="11538" width="6.109375" style="2" customWidth="1"/>
    <col min="11539" max="11539" width="1.6640625" style="2" customWidth="1"/>
    <col min="11540" max="11540" width="6.109375" style="2" customWidth="1"/>
    <col min="11541" max="11541" width="3.6640625" style="2" customWidth="1"/>
    <col min="11542" max="11542" width="6.109375" style="2" customWidth="1"/>
    <col min="11543" max="11543" width="1.6640625" style="2" customWidth="1"/>
    <col min="11544" max="11544" width="6.109375" style="2" customWidth="1"/>
    <col min="11545" max="11545" width="1.6640625" style="2" customWidth="1"/>
    <col min="11546" max="11546" width="6.109375" style="2" customWidth="1"/>
    <col min="11547" max="11547" width="3.6640625" style="2" customWidth="1"/>
    <col min="11548" max="11548" width="6.109375" style="2" customWidth="1"/>
    <col min="11549" max="11549" width="5.6640625" style="2" bestFit="1" customWidth="1"/>
    <col min="11550" max="11777" width="9" style="2"/>
    <col min="11778" max="11778" width="1.6640625" style="2" customWidth="1"/>
    <col min="11779" max="11780" width="6.6640625" style="2" customWidth="1"/>
    <col min="11781" max="11781" width="1.6640625" style="2" customWidth="1"/>
    <col min="11782" max="11782" width="4.6640625" style="2" customWidth="1"/>
    <col min="11783" max="11783" width="14.109375" style="2" bestFit="1" customWidth="1"/>
    <col min="11784" max="11784" width="9.109375" style="2" customWidth="1"/>
    <col min="11785" max="11785" width="52.77734375" style="2" bestFit="1" customWidth="1"/>
    <col min="11786" max="11786" width="1.6640625" style="2" customWidth="1"/>
    <col min="11787" max="11790" width="5.6640625" style="2" customWidth="1"/>
    <col min="11791" max="11791" width="3.44140625" style="2" customWidth="1"/>
    <col min="11792" max="11792" width="9" style="2"/>
    <col min="11793" max="11793" width="6" style="2" bestFit="1" customWidth="1"/>
    <col min="11794" max="11794" width="6.109375" style="2" customWidth="1"/>
    <col min="11795" max="11795" width="1.6640625" style="2" customWidth="1"/>
    <col min="11796" max="11796" width="6.109375" style="2" customWidth="1"/>
    <col min="11797" max="11797" width="3.6640625" style="2" customWidth="1"/>
    <col min="11798" max="11798" width="6.109375" style="2" customWidth="1"/>
    <col min="11799" max="11799" width="1.6640625" style="2" customWidth="1"/>
    <col min="11800" max="11800" width="6.109375" style="2" customWidth="1"/>
    <col min="11801" max="11801" width="1.6640625" style="2" customWidth="1"/>
    <col min="11802" max="11802" width="6.109375" style="2" customWidth="1"/>
    <col min="11803" max="11803" width="3.6640625" style="2" customWidth="1"/>
    <col min="11804" max="11804" width="6.109375" style="2" customWidth="1"/>
    <col min="11805" max="11805" width="5.6640625" style="2" bestFit="1" customWidth="1"/>
    <col min="11806" max="12033" width="9" style="2"/>
    <col min="12034" max="12034" width="1.6640625" style="2" customWidth="1"/>
    <col min="12035" max="12036" width="6.6640625" style="2" customWidth="1"/>
    <col min="12037" max="12037" width="1.6640625" style="2" customWidth="1"/>
    <col min="12038" max="12038" width="4.6640625" style="2" customWidth="1"/>
    <col min="12039" max="12039" width="14.109375" style="2" bestFit="1" customWidth="1"/>
    <col min="12040" max="12040" width="9.109375" style="2" customWidth="1"/>
    <col min="12041" max="12041" width="52.77734375" style="2" bestFit="1" customWidth="1"/>
    <col min="12042" max="12042" width="1.6640625" style="2" customWidth="1"/>
    <col min="12043" max="12046" width="5.6640625" style="2" customWidth="1"/>
    <col min="12047" max="12047" width="3.44140625" style="2" customWidth="1"/>
    <col min="12048" max="12048" width="9" style="2"/>
    <col min="12049" max="12049" width="6" style="2" bestFit="1" customWidth="1"/>
    <col min="12050" max="12050" width="6.109375" style="2" customWidth="1"/>
    <col min="12051" max="12051" width="1.6640625" style="2" customWidth="1"/>
    <col min="12052" max="12052" width="6.109375" style="2" customWidth="1"/>
    <col min="12053" max="12053" width="3.6640625" style="2" customWidth="1"/>
    <col min="12054" max="12054" width="6.109375" style="2" customWidth="1"/>
    <col min="12055" max="12055" width="1.6640625" style="2" customWidth="1"/>
    <col min="12056" max="12056" width="6.109375" style="2" customWidth="1"/>
    <col min="12057" max="12057" width="1.6640625" style="2" customWidth="1"/>
    <col min="12058" max="12058" width="6.109375" style="2" customWidth="1"/>
    <col min="12059" max="12059" width="3.6640625" style="2" customWidth="1"/>
    <col min="12060" max="12060" width="6.109375" style="2" customWidth="1"/>
    <col min="12061" max="12061" width="5.6640625" style="2" bestFit="1" customWidth="1"/>
    <col min="12062" max="12289" width="9" style="2"/>
    <col min="12290" max="12290" width="1.6640625" style="2" customWidth="1"/>
    <col min="12291" max="12292" width="6.6640625" style="2" customWidth="1"/>
    <col min="12293" max="12293" width="1.6640625" style="2" customWidth="1"/>
    <col min="12294" max="12294" width="4.6640625" style="2" customWidth="1"/>
    <col min="12295" max="12295" width="14.109375" style="2" bestFit="1" customWidth="1"/>
    <col min="12296" max="12296" width="9.109375" style="2" customWidth="1"/>
    <col min="12297" max="12297" width="52.77734375" style="2" bestFit="1" customWidth="1"/>
    <col min="12298" max="12298" width="1.6640625" style="2" customWidth="1"/>
    <col min="12299" max="12302" width="5.6640625" style="2" customWidth="1"/>
    <col min="12303" max="12303" width="3.44140625" style="2" customWidth="1"/>
    <col min="12304" max="12304" width="9" style="2"/>
    <col min="12305" max="12305" width="6" style="2" bestFit="1" customWidth="1"/>
    <col min="12306" max="12306" width="6.109375" style="2" customWidth="1"/>
    <col min="12307" max="12307" width="1.6640625" style="2" customWidth="1"/>
    <col min="12308" max="12308" width="6.109375" style="2" customWidth="1"/>
    <col min="12309" max="12309" width="3.6640625" style="2" customWidth="1"/>
    <col min="12310" max="12310" width="6.109375" style="2" customWidth="1"/>
    <col min="12311" max="12311" width="1.6640625" style="2" customWidth="1"/>
    <col min="12312" max="12312" width="6.109375" style="2" customWidth="1"/>
    <col min="12313" max="12313" width="1.6640625" style="2" customWidth="1"/>
    <col min="12314" max="12314" width="6.109375" style="2" customWidth="1"/>
    <col min="12315" max="12315" width="3.6640625" style="2" customWidth="1"/>
    <col min="12316" max="12316" width="6.109375" style="2" customWidth="1"/>
    <col min="12317" max="12317" width="5.6640625" style="2" bestFit="1" customWidth="1"/>
    <col min="12318" max="12545" width="9" style="2"/>
    <col min="12546" max="12546" width="1.6640625" style="2" customWidth="1"/>
    <col min="12547" max="12548" width="6.6640625" style="2" customWidth="1"/>
    <col min="12549" max="12549" width="1.6640625" style="2" customWidth="1"/>
    <col min="12550" max="12550" width="4.6640625" style="2" customWidth="1"/>
    <col min="12551" max="12551" width="14.109375" style="2" bestFit="1" customWidth="1"/>
    <col min="12552" max="12552" width="9.109375" style="2" customWidth="1"/>
    <col min="12553" max="12553" width="52.77734375" style="2" bestFit="1" customWidth="1"/>
    <col min="12554" max="12554" width="1.6640625" style="2" customWidth="1"/>
    <col min="12555" max="12558" width="5.6640625" style="2" customWidth="1"/>
    <col min="12559" max="12559" width="3.44140625" style="2" customWidth="1"/>
    <col min="12560" max="12560" width="9" style="2"/>
    <col min="12561" max="12561" width="6" style="2" bestFit="1" customWidth="1"/>
    <col min="12562" max="12562" width="6.109375" style="2" customWidth="1"/>
    <col min="12563" max="12563" width="1.6640625" style="2" customWidth="1"/>
    <col min="12564" max="12564" width="6.109375" style="2" customWidth="1"/>
    <col min="12565" max="12565" width="3.6640625" style="2" customWidth="1"/>
    <col min="12566" max="12566" width="6.109375" style="2" customWidth="1"/>
    <col min="12567" max="12567" width="1.6640625" style="2" customWidth="1"/>
    <col min="12568" max="12568" width="6.109375" style="2" customWidth="1"/>
    <col min="12569" max="12569" width="1.6640625" style="2" customWidth="1"/>
    <col min="12570" max="12570" width="6.109375" style="2" customWidth="1"/>
    <col min="12571" max="12571" width="3.6640625" style="2" customWidth="1"/>
    <col min="12572" max="12572" width="6.109375" style="2" customWidth="1"/>
    <col min="12573" max="12573" width="5.6640625" style="2" bestFit="1" customWidth="1"/>
    <col min="12574" max="12801" width="9" style="2"/>
    <col min="12802" max="12802" width="1.6640625" style="2" customWidth="1"/>
    <col min="12803" max="12804" width="6.6640625" style="2" customWidth="1"/>
    <col min="12805" max="12805" width="1.6640625" style="2" customWidth="1"/>
    <col min="12806" max="12806" width="4.6640625" style="2" customWidth="1"/>
    <col min="12807" max="12807" width="14.109375" style="2" bestFit="1" customWidth="1"/>
    <col min="12808" max="12808" width="9.109375" style="2" customWidth="1"/>
    <col min="12809" max="12809" width="52.77734375" style="2" bestFit="1" customWidth="1"/>
    <col min="12810" max="12810" width="1.6640625" style="2" customWidth="1"/>
    <col min="12811" max="12814" width="5.6640625" style="2" customWidth="1"/>
    <col min="12815" max="12815" width="3.44140625" style="2" customWidth="1"/>
    <col min="12816" max="12816" width="9" style="2"/>
    <col min="12817" max="12817" width="6" style="2" bestFit="1" customWidth="1"/>
    <col min="12818" max="12818" width="6.109375" style="2" customWidth="1"/>
    <col min="12819" max="12819" width="1.6640625" style="2" customWidth="1"/>
    <col min="12820" max="12820" width="6.109375" style="2" customWidth="1"/>
    <col min="12821" max="12821" width="3.6640625" style="2" customWidth="1"/>
    <col min="12822" max="12822" width="6.109375" style="2" customWidth="1"/>
    <col min="12823" max="12823" width="1.6640625" style="2" customWidth="1"/>
    <col min="12824" max="12824" width="6.109375" style="2" customWidth="1"/>
    <col min="12825" max="12825" width="1.6640625" style="2" customWidth="1"/>
    <col min="12826" max="12826" width="6.109375" style="2" customWidth="1"/>
    <col min="12827" max="12827" width="3.6640625" style="2" customWidth="1"/>
    <col min="12828" max="12828" width="6.109375" style="2" customWidth="1"/>
    <col min="12829" max="12829" width="5.6640625" style="2" bestFit="1" customWidth="1"/>
    <col min="12830" max="13057" width="9" style="2"/>
    <col min="13058" max="13058" width="1.6640625" style="2" customWidth="1"/>
    <col min="13059" max="13060" width="6.6640625" style="2" customWidth="1"/>
    <col min="13061" max="13061" width="1.6640625" style="2" customWidth="1"/>
    <col min="13062" max="13062" width="4.6640625" style="2" customWidth="1"/>
    <col min="13063" max="13063" width="14.109375" style="2" bestFit="1" customWidth="1"/>
    <col min="13064" max="13064" width="9.109375" style="2" customWidth="1"/>
    <col min="13065" max="13065" width="52.77734375" style="2" bestFit="1" customWidth="1"/>
    <col min="13066" max="13066" width="1.6640625" style="2" customWidth="1"/>
    <col min="13067" max="13070" width="5.6640625" style="2" customWidth="1"/>
    <col min="13071" max="13071" width="3.44140625" style="2" customWidth="1"/>
    <col min="13072" max="13072" width="9" style="2"/>
    <col min="13073" max="13073" width="6" style="2" bestFit="1" customWidth="1"/>
    <col min="13074" max="13074" width="6.109375" style="2" customWidth="1"/>
    <col min="13075" max="13075" width="1.6640625" style="2" customWidth="1"/>
    <col min="13076" max="13076" width="6.109375" style="2" customWidth="1"/>
    <col min="13077" max="13077" width="3.6640625" style="2" customWidth="1"/>
    <col min="13078" max="13078" width="6.109375" style="2" customWidth="1"/>
    <col min="13079" max="13079" width="1.6640625" style="2" customWidth="1"/>
    <col min="13080" max="13080" width="6.109375" style="2" customWidth="1"/>
    <col min="13081" max="13081" width="1.6640625" style="2" customWidth="1"/>
    <col min="13082" max="13082" width="6.109375" style="2" customWidth="1"/>
    <col min="13083" max="13083" width="3.6640625" style="2" customWidth="1"/>
    <col min="13084" max="13084" width="6.109375" style="2" customWidth="1"/>
    <col min="13085" max="13085" width="5.6640625" style="2" bestFit="1" customWidth="1"/>
    <col min="13086" max="13313" width="9" style="2"/>
    <col min="13314" max="13314" width="1.6640625" style="2" customWidth="1"/>
    <col min="13315" max="13316" width="6.6640625" style="2" customWidth="1"/>
    <col min="13317" max="13317" width="1.6640625" style="2" customWidth="1"/>
    <col min="13318" max="13318" width="4.6640625" style="2" customWidth="1"/>
    <col min="13319" max="13319" width="14.109375" style="2" bestFit="1" customWidth="1"/>
    <col min="13320" max="13320" width="9.109375" style="2" customWidth="1"/>
    <col min="13321" max="13321" width="52.77734375" style="2" bestFit="1" customWidth="1"/>
    <col min="13322" max="13322" width="1.6640625" style="2" customWidth="1"/>
    <col min="13323" max="13326" width="5.6640625" style="2" customWidth="1"/>
    <col min="13327" max="13327" width="3.44140625" style="2" customWidth="1"/>
    <col min="13328" max="13328" width="9" style="2"/>
    <col min="13329" max="13329" width="6" style="2" bestFit="1" customWidth="1"/>
    <col min="13330" max="13330" width="6.109375" style="2" customWidth="1"/>
    <col min="13331" max="13331" width="1.6640625" style="2" customWidth="1"/>
    <col min="13332" max="13332" width="6.109375" style="2" customWidth="1"/>
    <col min="13333" max="13333" width="3.6640625" style="2" customWidth="1"/>
    <col min="13334" max="13334" width="6.109375" style="2" customWidth="1"/>
    <col min="13335" max="13335" width="1.6640625" style="2" customWidth="1"/>
    <col min="13336" max="13336" width="6.109375" style="2" customWidth="1"/>
    <col min="13337" max="13337" width="1.6640625" style="2" customWidth="1"/>
    <col min="13338" max="13338" width="6.109375" style="2" customWidth="1"/>
    <col min="13339" max="13339" width="3.6640625" style="2" customWidth="1"/>
    <col min="13340" max="13340" width="6.109375" style="2" customWidth="1"/>
    <col min="13341" max="13341" width="5.6640625" style="2" bestFit="1" customWidth="1"/>
    <col min="13342" max="13569" width="9" style="2"/>
    <col min="13570" max="13570" width="1.6640625" style="2" customWidth="1"/>
    <col min="13571" max="13572" width="6.6640625" style="2" customWidth="1"/>
    <col min="13573" max="13573" width="1.6640625" style="2" customWidth="1"/>
    <col min="13574" max="13574" width="4.6640625" style="2" customWidth="1"/>
    <col min="13575" max="13575" width="14.109375" style="2" bestFit="1" customWidth="1"/>
    <col min="13576" max="13576" width="9.109375" style="2" customWidth="1"/>
    <col min="13577" max="13577" width="52.77734375" style="2" bestFit="1" customWidth="1"/>
    <col min="13578" max="13578" width="1.6640625" style="2" customWidth="1"/>
    <col min="13579" max="13582" width="5.6640625" style="2" customWidth="1"/>
    <col min="13583" max="13583" width="3.44140625" style="2" customWidth="1"/>
    <col min="13584" max="13584" width="9" style="2"/>
    <col min="13585" max="13585" width="6" style="2" bestFit="1" customWidth="1"/>
    <col min="13586" max="13586" width="6.109375" style="2" customWidth="1"/>
    <col min="13587" max="13587" width="1.6640625" style="2" customWidth="1"/>
    <col min="13588" max="13588" width="6.109375" style="2" customWidth="1"/>
    <col min="13589" max="13589" width="3.6640625" style="2" customWidth="1"/>
    <col min="13590" max="13590" width="6.109375" style="2" customWidth="1"/>
    <col min="13591" max="13591" width="1.6640625" style="2" customWidth="1"/>
    <col min="13592" max="13592" width="6.109375" style="2" customWidth="1"/>
    <col min="13593" max="13593" width="1.6640625" style="2" customWidth="1"/>
    <col min="13594" max="13594" width="6.109375" style="2" customWidth="1"/>
    <col min="13595" max="13595" width="3.6640625" style="2" customWidth="1"/>
    <col min="13596" max="13596" width="6.109375" style="2" customWidth="1"/>
    <col min="13597" max="13597" width="5.6640625" style="2" bestFit="1" customWidth="1"/>
    <col min="13598" max="13825" width="9" style="2"/>
    <col min="13826" max="13826" width="1.6640625" style="2" customWidth="1"/>
    <col min="13827" max="13828" width="6.6640625" style="2" customWidth="1"/>
    <col min="13829" max="13829" width="1.6640625" style="2" customWidth="1"/>
    <col min="13830" max="13830" width="4.6640625" style="2" customWidth="1"/>
    <col min="13831" max="13831" width="14.109375" style="2" bestFit="1" customWidth="1"/>
    <col min="13832" max="13832" width="9.109375" style="2" customWidth="1"/>
    <col min="13833" max="13833" width="52.77734375" style="2" bestFit="1" customWidth="1"/>
    <col min="13834" max="13834" width="1.6640625" style="2" customWidth="1"/>
    <col min="13835" max="13838" width="5.6640625" style="2" customWidth="1"/>
    <col min="13839" max="13839" width="3.44140625" style="2" customWidth="1"/>
    <col min="13840" max="13840" width="9" style="2"/>
    <col min="13841" max="13841" width="6" style="2" bestFit="1" customWidth="1"/>
    <col min="13842" max="13842" width="6.109375" style="2" customWidth="1"/>
    <col min="13843" max="13843" width="1.6640625" style="2" customWidth="1"/>
    <col min="13844" max="13844" width="6.109375" style="2" customWidth="1"/>
    <col min="13845" max="13845" width="3.6640625" style="2" customWidth="1"/>
    <col min="13846" max="13846" width="6.109375" style="2" customWidth="1"/>
    <col min="13847" max="13847" width="1.6640625" style="2" customWidth="1"/>
    <col min="13848" max="13848" width="6.109375" style="2" customWidth="1"/>
    <col min="13849" max="13849" width="1.6640625" style="2" customWidth="1"/>
    <col min="13850" max="13850" width="6.109375" style="2" customWidth="1"/>
    <col min="13851" max="13851" width="3.6640625" style="2" customWidth="1"/>
    <col min="13852" max="13852" width="6.109375" style="2" customWidth="1"/>
    <col min="13853" max="13853" width="5.6640625" style="2" bestFit="1" customWidth="1"/>
    <col min="13854" max="14081" width="9" style="2"/>
    <col min="14082" max="14082" width="1.6640625" style="2" customWidth="1"/>
    <col min="14083" max="14084" width="6.6640625" style="2" customWidth="1"/>
    <col min="14085" max="14085" width="1.6640625" style="2" customWidth="1"/>
    <col min="14086" max="14086" width="4.6640625" style="2" customWidth="1"/>
    <col min="14087" max="14087" width="14.109375" style="2" bestFit="1" customWidth="1"/>
    <col min="14088" max="14088" width="9.109375" style="2" customWidth="1"/>
    <col min="14089" max="14089" width="52.77734375" style="2" bestFit="1" customWidth="1"/>
    <col min="14090" max="14090" width="1.6640625" style="2" customWidth="1"/>
    <col min="14091" max="14094" width="5.6640625" style="2" customWidth="1"/>
    <col min="14095" max="14095" width="3.44140625" style="2" customWidth="1"/>
    <col min="14096" max="14096" width="9" style="2"/>
    <col min="14097" max="14097" width="6" style="2" bestFit="1" customWidth="1"/>
    <col min="14098" max="14098" width="6.109375" style="2" customWidth="1"/>
    <col min="14099" max="14099" width="1.6640625" style="2" customWidth="1"/>
    <col min="14100" max="14100" width="6.109375" style="2" customWidth="1"/>
    <col min="14101" max="14101" width="3.6640625" style="2" customWidth="1"/>
    <col min="14102" max="14102" width="6.109375" style="2" customWidth="1"/>
    <col min="14103" max="14103" width="1.6640625" style="2" customWidth="1"/>
    <col min="14104" max="14104" width="6.109375" style="2" customWidth="1"/>
    <col min="14105" max="14105" width="1.6640625" style="2" customWidth="1"/>
    <col min="14106" max="14106" width="6.109375" style="2" customWidth="1"/>
    <col min="14107" max="14107" width="3.6640625" style="2" customWidth="1"/>
    <col min="14108" max="14108" width="6.109375" style="2" customWidth="1"/>
    <col min="14109" max="14109" width="5.6640625" style="2" bestFit="1" customWidth="1"/>
    <col min="14110" max="14337" width="9" style="2"/>
    <col min="14338" max="14338" width="1.6640625" style="2" customWidth="1"/>
    <col min="14339" max="14340" width="6.6640625" style="2" customWidth="1"/>
    <col min="14341" max="14341" width="1.6640625" style="2" customWidth="1"/>
    <col min="14342" max="14342" width="4.6640625" style="2" customWidth="1"/>
    <col min="14343" max="14343" width="14.109375" style="2" bestFit="1" customWidth="1"/>
    <col min="14344" max="14344" width="9.109375" style="2" customWidth="1"/>
    <col min="14345" max="14345" width="52.77734375" style="2" bestFit="1" customWidth="1"/>
    <col min="14346" max="14346" width="1.6640625" style="2" customWidth="1"/>
    <col min="14347" max="14350" width="5.6640625" style="2" customWidth="1"/>
    <col min="14351" max="14351" width="3.44140625" style="2" customWidth="1"/>
    <col min="14352" max="14352" width="9" style="2"/>
    <col min="14353" max="14353" width="6" style="2" bestFit="1" customWidth="1"/>
    <col min="14354" max="14354" width="6.109375" style="2" customWidth="1"/>
    <col min="14355" max="14355" width="1.6640625" style="2" customWidth="1"/>
    <col min="14356" max="14356" width="6.109375" style="2" customWidth="1"/>
    <col min="14357" max="14357" width="3.6640625" style="2" customWidth="1"/>
    <col min="14358" max="14358" width="6.109375" style="2" customWidth="1"/>
    <col min="14359" max="14359" width="1.6640625" style="2" customWidth="1"/>
    <col min="14360" max="14360" width="6.109375" style="2" customWidth="1"/>
    <col min="14361" max="14361" width="1.6640625" style="2" customWidth="1"/>
    <col min="14362" max="14362" width="6.109375" style="2" customWidth="1"/>
    <col min="14363" max="14363" width="3.6640625" style="2" customWidth="1"/>
    <col min="14364" max="14364" width="6.109375" style="2" customWidth="1"/>
    <col min="14365" max="14365" width="5.6640625" style="2" bestFit="1" customWidth="1"/>
    <col min="14366" max="14593" width="9" style="2"/>
    <col min="14594" max="14594" width="1.6640625" style="2" customWidth="1"/>
    <col min="14595" max="14596" width="6.6640625" style="2" customWidth="1"/>
    <col min="14597" max="14597" width="1.6640625" style="2" customWidth="1"/>
    <col min="14598" max="14598" width="4.6640625" style="2" customWidth="1"/>
    <col min="14599" max="14599" width="14.109375" style="2" bestFit="1" customWidth="1"/>
    <col min="14600" max="14600" width="9.109375" style="2" customWidth="1"/>
    <col min="14601" max="14601" width="52.77734375" style="2" bestFit="1" customWidth="1"/>
    <col min="14602" max="14602" width="1.6640625" style="2" customWidth="1"/>
    <col min="14603" max="14606" width="5.6640625" style="2" customWidth="1"/>
    <col min="14607" max="14607" width="3.44140625" style="2" customWidth="1"/>
    <col min="14608" max="14608" width="9" style="2"/>
    <col min="14609" max="14609" width="6" style="2" bestFit="1" customWidth="1"/>
    <col min="14610" max="14610" width="6.109375" style="2" customWidth="1"/>
    <col min="14611" max="14611" width="1.6640625" style="2" customWidth="1"/>
    <col min="14612" max="14612" width="6.109375" style="2" customWidth="1"/>
    <col min="14613" max="14613" width="3.6640625" style="2" customWidth="1"/>
    <col min="14614" max="14614" width="6.109375" style="2" customWidth="1"/>
    <col min="14615" max="14615" width="1.6640625" style="2" customWidth="1"/>
    <col min="14616" max="14616" width="6.109375" style="2" customWidth="1"/>
    <col min="14617" max="14617" width="1.6640625" style="2" customWidth="1"/>
    <col min="14618" max="14618" width="6.109375" style="2" customWidth="1"/>
    <col min="14619" max="14619" width="3.6640625" style="2" customWidth="1"/>
    <col min="14620" max="14620" width="6.109375" style="2" customWidth="1"/>
    <col min="14621" max="14621" width="5.6640625" style="2" bestFit="1" customWidth="1"/>
    <col min="14622" max="14849" width="9" style="2"/>
    <col min="14850" max="14850" width="1.6640625" style="2" customWidth="1"/>
    <col min="14851" max="14852" width="6.6640625" style="2" customWidth="1"/>
    <col min="14853" max="14853" width="1.6640625" style="2" customWidth="1"/>
    <col min="14854" max="14854" width="4.6640625" style="2" customWidth="1"/>
    <col min="14855" max="14855" width="14.109375" style="2" bestFit="1" customWidth="1"/>
    <col min="14856" max="14856" width="9.109375" style="2" customWidth="1"/>
    <col min="14857" max="14857" width="52.77734375" style="2" bestFit="1" customWidth="1"/>
    <col min="14858" max="14858" width="1.6640625" style="2" customWidth="1"/>
    <col min="14859" max="14862" width="5.6640625" style="2" customWidth="1"/>
    <col min="14863" max="14863" width="3.44140625" style="2" customWidth="1"/>
    <col min="14864" max="14864" width="9" style="2"/>
    <col min="14865" max="14865" width="6" style="2" bestFit="1" customWidth="1"/>
    <col min="14866" max="14866" width="6.109375" style="2" customWidth="1"/>
    <col min="14867" max="14867" width="1.6640625" style="2" customWidth="1"/>
    <col min="14868" max="14868" width="6.109375" style="2" customWidth="1"/>
    <col min="14869" max="14869" width="3.6640625" style="2" customWidth="1"/>
    <col min="14870" max="14870" width="6.109375" style="2" customWidth="1"/>
    <col min="14871" max="14871" width="1.6640625" style="2" customWidth="1"/>
    <col min="14872" max="14872" width="6.109375" style="2" customWidth="1"/>
    <col min="14873" max="14873" width="1.6640625" style="2" customWidth="1"/>
    <col min="14874" max="14874" width="6.109375" style="2" customWidth="1"/>
    <col min="14875" max="14875" width="3.6640625" style="2" customWidth="1"/>
    <col min="14876" max="14876" width="6.109375" style="2" customWidth="1"/>
    <col min="14877" max="14877" width="5.6640625" style="2" bestFit="1" customWidth="1"/>
    <col min="14878" max="15105" width="9" style="2"/>
    <col min="15106" max="15106" width="1.6640625" style="2" customWidth="1"/>
    <col min="15107" max="15108" width="6.6640625" style="2" customWidth="1"/>
    <col min="15109" max="15109" width="1.6640625" style="2" customWidth="1"/>
    <col min="15110" max="15110" width="4.6640625" style="2" customWidth="1"/>
    <col min="15111" max="15111" width="14.109375" style="2" bestFit="1" customWidth="1"/>
    <col min="15112" max="15112" width="9.109375" style="2" customWidth="1"/>
    <col min="15113" max="15113" width="52.77734375" style="2" bestFit="1" customWidth="1"/>
    <col min="15114" max="15114" width="1.6640625" style="2" customWidth="1"/>
    <col min="15115" max="15118" width="5.6640625" style="2" customWidth="1"/>
    <col min="15119" max="15119" width="3.44140625" style="2" customWidth="1"/>
    <col min="15120" max="15120" width="9" style="2"/>
    <col min="15121" max="15121" width="6" style="2" bestFit="1" customWidth="1"/>
    <col min="15122" max="15122" width="6.109375" style="2" customWidth="1"/>
    <col min="15123" max="15123" width="1.6640625" style="2" customWidth="1"/>
    <col min="15124" max="15124" width="6.109375" style="2" customWidth="1"/>
    <col min="15125" max="15125" width="3.6640625" style="2" customWidth="1"/>
    <col min="15126" max="15126" width="6.109375" style="2" customWidth="1"/>
    <col min="15127" max="15127" width="1.6640625" style="2" customWidth="1"/>
    <col min="15128" max="15128" width="6.109375" style="2" customWidth="1"/>
    <col min="15129" max="15129" width="1.6640625" style="2" customWidth="1"/>
    <col min="15130" max="15130" width="6.109375" style="2" customWidth="1"/>
    <col min="15131" max="15131" width="3.6640625" style="2" customWidth="1"/>
    <col min="15132" max="15132" width="6.109375" style="2" customWidth="1"/>
    <col min="15133" max="15133" width="5.6640625" style="2" bestFit="1" customWidth="1"/>
    <col min="15134" max="15361" width="9" style="2"/>
    <col min="15362" max="15362" width="1.6640625" style="2" customWidth="1"/>
    <col min="15363" max="15364" width="6.6640625" style="2" customWidth="1"/>
    <col min="15365" max="15365" width="1.6640625" style="2" customWidth="1"/>
    <col min="15366" max="15366" width="4.6640625" style="2" customWidth="1"/>
    <col min="15367" max="15367" width="14.109375" style="2" bestFit="1" customWidth="1"/>
    <col min="15368" max="15368" width="9.109375" style="2" customWidth="1"/>
    <col min="15369" max="15369" width="52.77734375" style="2" bestFit="1" customWidth="1"/>
    <col min="15370" max="15370" width="1.6640625" style="2" customWidth="1"/>
    <col min="15371" max="15374" width="5.6640625" style="2" customWidth="1"/>
    <col min="15375" max="15375" width="3.44140625" style="2" customWidth="1"/>
    <col min="15376" max="15376" width="9" style="2"/>
    <col min="15377" max="15377" width="6" style="2" bestFit="1" customWidth="1"/>
    <col min="15378" max="15378" width="6.109375" style="2" customWidth="1"/>
    <col min="15379" max="15379" width="1.6640625" style="2" customWidth="1"/>
    <col min="15380" max="15380" width="6.109375" style="2" customWidth="1"/>
    <col min="15381" max="15381" width="3.6640625" style="2" customWidth="1"/>
    <col min="15382" max="15382" width="6.109375" style="2" customWidth="1"/>
    <col min="15383" max="15383" width="1.6640625" style="2" customWidth="1"/>
    <col min="15384" max="15384" width="6.109375" style="2" customWidth="1"/>
    <col min="15385" max="15385" width="1.6640625" style="2" customWidth="1"/>
    <col min="15386" max="15386" width="6.109375" style="2" customWidth="1"/>
    <col min="15387" max="15387" width="3.6640625" style="2" customWidth="1"/>
    <col min="15388" max="15388" width="6.109375" style="2" customWidth="1"/>
    <col min="15389" max="15389" width="5.6640625" style="2" bestFit="1" customWidth="1"/>
    <col min="15390" max="15617" width="9" style="2"/>
    <col min="15618" max="15618" width="1.6640625" style="2" customWidth="1"/>
    <col min="15619" max="15620" width="6.6640625" style="2" customWidth="1"/>
    <col min="15621" max="15621" width="1.6640625" style="2" customWidth="1"/>
    <col min="15622" max="15622" width="4.6640625" style="2" customWidth="1"/>
    <col min="15623" max="15623" width="14.109375" style="2" bestFit="1" customWidth="1"/>
    <col min="15624" max="15624" width="9.109375" style="2" customWidth="1"/>
    <col min="15625" max="15625" width="52.77734375" style="2" bestFit="1" customWidth="1"/>
    <col min="15626" max="15626" width="1.6640625" style="2" customWidth="1"/>
    <col min="15627" max="15630" width="5.6640625" style="2" customWidth="1"/>
    <col min="15631" max="15631" width="3.44140625" style="2" customWidth="1"/>
    <col min="15632" max="15632" width="9" style="2"/>
    <col min="15633" max="15633" width="6" style="2" bestFit="1" customWidth="1"/>
    <col min="15634" max="15634" width="6.109375" style="2" customWidth="1"/>
    <col min="15635" max="15635" width="1.6640625" style="2" customWidth="1"/>
    <col min="15636" max="15636" width="6.109375" style="2" customWidth="1"/>
    <col min="15637" max="15637" width="3.6640625" style="2" customWidth="1"/>
    <col min="15638" max="15638" width="6.109375" style="2" customWidth="1"/>
    <col min="15639" max="15639" width="1.6640625" style="2" customWidth="1"/>
    <col min="15640" max="15640" width="6.109375" style="2" customWidth="1"/>
    <col min="15641" max="15641" width="1.6640625" style="2" customWidth="1"/>
    <col min="15642" max="15642" width="6.109375" style="2" customWidth="1"/>
    <col min="15643" max="15643" width="3.6640625" style="2" customWidth="1"/>
    <col min="15644" max="15644" width="6.109375" style="2" customWidth="1"/>
    <col min="15645" max="15645" width="5.6640625" style="2" bestFit="1" customWidth="1"/>
    <col min="15646" max="15873" width="9" style="2"/>
    <col min="15874" max="15874" width="1.6640625" style="2" customWidth="1"/>
    <col min="15875" max="15876" width="6.6640625" style="2" customWidth="1"/>
    <col min="15877" max="15877" width="1.6640625" style="2" customWidth="1"/>
    <col min="15878" max="15878" width="4.6640625" style="2" customWidth="1"/>
    <col min="15879" max="15879" width="14.109375" style="2" bestFit="1" customWidth="1"/>
    <col min="15880" max="15880" width="9.109375" style="2" customWidth="1"/>
    <col min="15881" max="15881" width="52.77734375" style="2" bestFit="1" customWidth="1"/>
    <col min="15882" max="15882" width="1.6640625" style="2" customWidth="1"/>
    <col min="15883" max="15886" width="5.6640625" style="2" customWidth="1"/>
    <col min="15887" max="15887" width="3.44140625" style="2" customWidth="1"/>
    <col min="15888" max="15888" width="9" style="2"/>
    <col min="15889" max="15889" width="6" style="2" bestFit="1" customWidth="1"/>
    <col min="15890" max="15890" width="6.109375" style="2" customWidth="1"/>
    <col min="15891" max="15891" width="1.6640625" style="2" customWidth="1"/>
    <col min="15892" max="15892" width="6.109375" style="2" customWidth="1"/>
    <col min="15893" max="15893" width="3.6640625" style="2" customWidth="1"/>
    <col min="15894" max="15894" width="6.109375" style="2" customWidth="1"/>
    <col min="15895" max="15895" width="1.6640625" style="2" customWidth="1"/>
    <col min="15896" max="15896" width="6.109375" style="2" customWidth="1"/>
    <col min="15897" max="15897" width="1.6640625" style="2" customWidth="1"/>
    <col min="15898" max="15898" width="6.109375" style="2" customWidth="1"/>
    <col min="15899" max="15899" width="3.6640625" style="2" customWidth="1"/>
    <col min="15900" max="15900" width="6.109375" style="2" customWidth="1"/>
    <col min="15901" max="15901" width="5.6640625" style="2" bestFit="1" customWidth="1"/>
    <col min="15902" max="16129" width="9" style="2"/>
    <col min="16130" max="16130" width="1.6640625" style="2" customWidth="1"/>
    <col min="16131" max="16132" width="6.6640625" style="2" customWidth="1"/>
    <col min="16133" max="16133" width="1.6640625" style="2" customWidth="1"/>
    <col min="16134" max="16134" width="4.6640625" style="2" customWidth="1"/>
    <col min="16135" max="16135" width="14.109375" style="2" bestFit="1" customWidth="1"/>
    <col min="16136" max="16136" width="9.109375" style="2" customWidth="1"/>
    <col min="16137" max="16137" width="52.77734375" style="2" bestFit="1" customWidth="1"/>
    <col min="16138" max="16138" width="1.6640625" style="2" customWidth="1"/>
    <col min="16139" max="16142" width="5.6640625" style="2" customWidth="1"/>
    <col min="16143" max="16143" width="3.44140625" style="2" customWidth="1"/>
    <col min="16144" max="16144" width="9" style="2"/>
    <col min="16145" max="16145" width="6" style="2" bestFit="1" customWidth="1"/>
    <col min="16146" max="16146" width="6.109375" style="2" customWidth="1"/>
    <col min="16147" max="16147" width="1.6640625" style="2" customWidth="1"/>
    <col min="16148" max="16148" width="6.109375" style="2" customWidth="1"/>
    <col min="16149" max="16149" width="3.6640625" style="2" customWidth="1"/>
    <col min="16150" max="16150" width="6.109375" style="2" customWidth="1"/>
    <col min="16151" max="16151" width="1.6640625" style="2" customWidth="1"/>
    <col min="16152" max="16152" width="6.109375" style="2" customWidth="1"/>
    <col min="16153" max="16153" width="1.6640625" style="2" customWidth="1"/>
    <col min="16154" max="16154" width="6.109375" style="2" customWidth="1"/>
    <col min="16155" max="16155" width="3.6640625" style="2" customWidth="1"/>
    <col min="16156" max="16156" width="6.109375" style="2" customWidth="1"/>
    <col min="16157" max="16157" width="5.6640625" style="2" bestFit="1" customWidth="1"/>
    <col min="16158" max="16384" width="9" style="2"/>
  </cols>
  <sheetData>
    <row r="1" spans="1:17" ht="20.100000000000001" customHeight="1" thickBot="1" x14ac:dyDescent="0.4">
      <c r="A1" s="463" t="s">
        <v>672</v>
      </c>
      <c r="B1" s="464"/>
      <c r="C1" s="464"/>
      <c r="D1" s="464"/>
      <c r="E1" s="464"/>
      <c r="F1" s="464"/>
      <c r="G1" s="464"/>
      <c r="H1" s="465"/>
      <c r="K1" s="3"/>
      <c r="L1" s="4"/>
      <c r="M1" s="4"/>
      <c r="N1" s="4"/>
      <c r="O1" s="4"/>
    </row>
    <row r="2" spans="1:17" ht="27.6" thickBot="1" x14ac:dyDescent="0.55000000000000004">
      <c r="A2" s="5" t="s">
        <v>523</v>
      </c>
      <c r="B2" s="6"/>
      <c r="C2" s="6"/>
      <c r="D2" s="6"/>
      <c r="E2" s="6"/>
      <c r="F2" s="6"/>
      <c r="G2" s="6"/>
      <c r="H2" s="6"/>
      <c r="I2" s="291"/>
      <c r="J2" s="6"/>
      <c r="K2" s="7"/>
      <c r="L2" s="7"/>
      <c r="M2" s="7"/>
      <c r="N2" s="7"/>
      <c r="O2" s="7"/>
    </row>
    <row r="3" spans="1:17" ht="17.25" customHeight="1" thickTop="1" x14ac:dyDescent="0.3">
      <c r="A3" s="8"/>
      <c r="B3" s="8"/>
      <c r="C3" s="9"/>
      <c r="D3" s="9"/>
      <c r="E3" s="9"/>
      <c r="F3" s="8"/>
      <c r="G3" s="8"/>
      <c r="H3" s="8"/>
    </row>
    <row r="4" spans="1:17" ht="35.1" customHeight="1" x14ac:dyDescent="0.3">
      <c r="A4" s="8"/>
      <c r="B4" s="8"/>
      <c r="C4" s="9"/>
      <c r="D4" s="9"/>
      <c r="E4" s="9"/>
      <c r="F4" s="8"/>
      <c r="G4" s="8"/>
      <c r="H4" s="8"/>
    </row>
    <row r="5" spans="1:17" ht="17.25" customHeight="1" x14ac:dyDescent="0.3">
      <c r="A5" s="8"/>
      <c r="B5" s="8"/>
      <c r="C5" s="9"/>
      <c r="D5" s="9"/>
      <c r="E5" s="9"/>
      <c r="F5" s="8"/>
      <c r="G5" s="8"/>
      <c r="H5" s="8"/>
    </row>
    <row r="6" spans="1:17" ht="22.8" x14ac:dyDescent="0.3">
      <c r="A6" s="8"/>
      <c r="B6" s="8"/>
      <c r="C6" s="9"/>
      <c r="D6" s="9"/>
      <c r="E6" s="9"/>
      <c r="F6" s="8"/>
      <c r="G6" s="8"/>
      <c r="H6" s="8"/>
    </row>
    <row r="7" spans="1:17" ht="17.25" customHeight="1" x14ac:dyDescent="0.3">
      <c r="A7" s="8"/>
      <c r="B7" s="8"/>
      <c r="C7" s="9"/>
      <c r="D7" s="9"/>
      <c r="E7" s="9"/>
      <c r="F7" s="8"/>
      <c r="G7" s="8"/>
      <c r="H7" s="8"/>
    </row>
    <row r="8" spans="1:17" ht="17.25" customHeight="1" x14ac:dyDescent="0.3">
      <c r="A8" s="8"/>
      <c r="B8" s="39" t="s">
        <v>760</v>
      </c>
      <c r="C8" s="9"/>
      <c r="D8" s="9"/>
      <c r="E8" s="9"/>
      <c r="F8" s="8"/>
      <c r="G8" s="8"/>
      <c r="H8" s="8"/>
    </row>
    <row r="9" spans="1:17" ht="17.25" customHeight="1" x14ac:dyDescent="0.3">
      <c r="A9" s="8"/>
      <c r="B9" s="39" t="s">
        <v>759</v>
      </c>
      <c r="C9" s="9"/>
      <c r="D9" s="9"/>
      <c r="E9" s="9"/>
      <c r="F9" s="8"/>
      <c r="G9" s="8"/>
      <c r="H9" s="8"/>
    </row>
    <row r="10" spans="1:17" ht="17.25" customHeight="1" x14ac:dyDescent="0.3">
      <c r="A10" s="8"/>
      <c r="B10" s="8"/>
      <c r="C10" s="9"/>
      <c r="D10" s="9"/>
      <c r="E10" s="9"/>
      <c r="F10" s="8"/>
      <c r="G10" s="8"/>
      <c r="H10" s="8"/>
    </row>
    <row r="11" spans="1:17" ht="31.8" x14ac:dyDescent="0.3">
      <c r="B11" s="466"/>
      <c r="C11" s="597"/>
      <c r="D11" s="597"/>
      <c r="E11" s="597"/>
      <c r="F11" s="597"/>
      <c r="G11" s="598"/>
      <c r="H11" s="475" t="s">
        <v>986</v>
      </c>
      <c r="I11" s="475" t="s">
        <v>604</v>
      </c>
      <c r="J11" s="93"/>
      <c r="K11" s="478" t="s">
        <v>155</v>
      </c>
      <c r="L11" s="479"/>
      <c r="M11" s="479"/>
      <c r="N11" s="480"/>
    </row>
    <row r="12" spans="1:17" ht="30" x14ac:dyDescent="0.3">
      <c r="B12" s="599"/>
      <c r="C12" s="600"/>
      <c r="D12" s="600"/>
      <c r="E12" s="600"/>
      <c r="F12" s="600"/>
      <c r="G12" s="601"/>
      <c r="H12" s="476"/>
      <c r="I12" s="584"/>
      <c r="J12" s="93"/>
      <c r="K12" s="481" t="s">
        <v>681</v>
      </c>
      <c r="L12" s="482"/>
      <c r="M12" s="482"/>
      <c r="N12" s="483"/>
      <c r="Q12" s="97" t="s">
        <v>141</v>
      </c>
    </row>
    <row r="13" spans="1:17" ht="16.2" x14ac:dyDescent="0.3">
      <c r="B13" s="599"/>
      <c r="C13" s="600"/>
      <c r="D13" s="600"/>
      <c r="E13" s="600"/>
      <c r="F13" s="600"/>
      <c r="G13" s="601"/>
      <c r="H13" s="476"/>
      <c r="I13" s="584"/>
      <c r="J13" s="93"/>
      <c r="K13" s="99">
        <v>20</v>
      </c>
      <c r="L13" s="99">
        <v>30</v>
      </c>
      <c r="M13" s="99">
        <v>40</v>
      </c>
      <c r="N13" s="99" t="s">
        <v>243</v>
      </c>
    </row>
    <row r="14" spans="1:17" ht="27" customHeight="1" x14ac:dyDescent="0.3">
      <c r="B14" s="602"/>
      <c r="C14" s="603"/>
      <c r="D14" s="603"/>
      <c r="E14" s="603"/>
      <c r="F14" s="603"/>
      <c r="G14" s="604"/>
      <c r="H14" s="477"/>
      <c r="I14" s="585"/>
      <c r="J14" s="1"/>
      <c r="K14" s="98" t="s">
        <v>379</v>
      </c>
      <c r="L14" s="98" t="s">
        <v>380</v>
      </c>
      <c r="M14" s="98" t="s">
        <v>381</v>
      </c>
      <c r="N14" s="107" t="s">
        <v>382</v>
      </c>
    </row>
    <row r="15" spans="1:17" ht="15" customHeight="1" x14ac:dyDescent="0.3">
      <c r="A15" s="11"/>
      <c r="B15" s="12"/>
      <c r="C15" s="13"/>
      <c r="D15" s="13"/>
      <c r="E15" s="12"/>
      <c r="F15" s="12"/>
      <c r="G15" s="12"/>
      <c r="H15" s="14"/>
      <c r="I15" s="15"/>
      <c r="J15" s="13"/>
      <c r="K15" s="16"/>
      <c r="L15" s="16"/>
      <c r="M15" s="16"/>
      <c r="N15" s="16"/>
    </row>
    <row r="16" spans="1:17" ht="15" customHeight="1" x14ac:dyDescent="0.3">
      <c r="B16" s="497" t="s">
        <v>25</v>
      </c>
      <c r="C16" s="502" t="s">
        <v>1026</v>
      </c>
      <c r="D16" s="503"/>
      <c r="E16" s="503"/>
      <c r="F16" s="503"/>
      <c r="G16" s="504"/>
      <c r="H16" s="100" t="s">
        <v>791</v>
      </c>
      <c r="I16" s="31" t="s">
        <v>13</v>
      </c>
      <c r="J16" s="29"/>
      <c r="K16" s="34" t="s">
        <v>0</v>
      </c>
      <c r="L16" s="34" t="s">
        <v>0</v>
      </c>
      <c r="M16" s="34" t="s">
        <v>0</v>
      </c>
      <c r="N16" s="34" t="s">
        <v>0</v>
      </c>
    </row>
    <row r="17" spans="1:14" ht="15" customHeight="1" x14ac:dyDescent="0.3">
      <c r="B17" s="499"/>
      <c r="C17" s="505"/>
      <c r="D17" s="506"/>
      <c r="E17" s="506"/>
      <c r="F17" s="506"/>
      <c r="G17" s="507"/>
      <c r="H17" s="101" t="s">
        <v>89</v>
      </c>
      <c r="I17" s="31" t="s">
        <v>14</v>
      </c>
      <c r="J17" s="29"/>
      <c r="K17" s="10" t="s">
        <v>0</v>
      </c>
      <c r="L17" s="10" t="s">
        <v>0</v>
      </c>
      <c r="M17" s="10" t="s">
        <v>0</v>
      </c>
      <c r="N17" s="10" t="s">
        <v>0</v>
      </c>
    </row>
    <row r="18" spans="1:14" ht="15" customHeight="1" x14ac:dyDescent="0.3">
      <c r="B18" s="498"/>
      <c r="C18" s="508"/>
      <c r="D18" s="509"/>
      <c r="E18" s="509"/>
      <c r="F18" s="509"/>
      <c r="G18" s="510"/>
      <c r="H18" s="101" t="s">
        <v>106</v>
      </c>
      <c r="I18" s="18" t="s">
        <v>15</v>
      </c>
      <c r="J18" s="29"/>
      <c r="K18" s="10" t="s">
        <v>0</v>
      </c>
      <c r="L18" s="10" t="s">
        <v>0</v>
      </c>
      <c r="M18" s="10" t="s">
        <v>0</v>
      </c>
      <c r="N18" s="10" t="s">
        <v>0</v>
      </c>
    </row>
    <row r="19" spans="1:14" ht="15" customHeight="1" x14ac:dyDescent="0.3">
      <c r="B19" s="32"/>
      <c r="C19" s="15"/>
      <c r="D19" s="17"/>
      <c r="E19" s="15"/>
      <c r="F19" s="15"/>
      <c r="G19" s="15"/>
      <c r="H19" s="106" t="s">
        <v>5</v>
      </c>
      <c r="I19" s="14"/>
      <c r="J19" s="22"/>
      <c r="K19" s="23"/>
      <c r="L19" s="33"/>
      <c r="M19" s="33"/>
      <c r="N19" s="33"/>
    </row>
    <row r="20" spans="1:14" ht="15" customHeight="1" x14ac:dyDescent="0.3">
      <c r="B20" s="497" t="s">
        <v>26</v>
      </c>
      <c r="C20" s="514" t="s">
        <v>1031</v>
      </c>
      <c r="D20" s="503"/>
      <c r="E20" s="503"/>
      <c r="F20" s="503"/>
      <c r="G20" s="504"/>
      <c r="H20" s="101" t="s">
        <v>112</v>
      </c>
      <c r="I20" s="25" t="s">
        <v>19</v>
      </c>
      <c r="J20" s="19"/>
      <c r="K20" s="34" t="s">
        <v>0</v>
      </c>
      <c r="L20" s="34" t="s">
        <v>18</v>
      </c>
      <c r="M20" s="34" t="s">
        <v>18</v>
      </c>
      <c r="N20" s="34" t="s">
        <v>18</v>
      </c>
    </row>
    <row r="21" spans="1:14" ht="15" customHeight="1" x14ac:dyDescent="0.3">
      <c r="B21" s="499"/>
      <c r="C21" s="505"/>
      <c r="D21" s="506"/>
      <c r="E21" s="506"/>
      <c r="F21" s="506"/>
      <c r="G21" s="507"/>
      <c r="H21" s="101" t="s">
        <v>92</v>
      </c>
      <c r="I21" s="25" t="s">
        <v>20</v>
      </c>
      <c r="J21" s="19"/>
      <c r="K21" s="34" t="s">
        <v>18</v>
      </c>
      <c r="L21" s="34" t="s">
        <v>0</v>
      </c>
      <c r="M21" s="34" t="s">
        <v>18</v>
      </c>
      <c r="N21" s="34" t="s">
        <v>18</v>
      </c>
    </row>
    <row r="22" spans="1:14" ht="15" customHeight="1" x14ac:dyDescent="0.3">
      <c r="B22" s="499"/>
      <c r="C22" s="505"/>
      <c r="D22" s="506"/>
      <c r="E22" s="506"/>
      <c r="F22" s="506"/>
      <c r="G22" s="507"/>
      <c r="H22" s="102" t="s">
        <v>244</v>
      </c>
      <c r="I22" s="20" t="s">
        <v>21</v>
      </c>
      <c r="J22" s="19"/>
      <c r="K22" s="34" t="s">
        <v>18</v>
      </c>
      <c r="L22" s="34" t="s">
        <v>18</v>
      </c>
      <c r="M22" s="34" t="s">
        <v>0</v>
      </c>
      <c r="N22" s="34" t="s">
        <v>18</v>
      </c>
    </row>
    <row r="23" spans="1:14" ht="15" customHeight="1" x14ac:dyDescent="0.3">
      <c r="B23" s="499"/>
      <c r="C23" s="505"/>
      <c r="D23" s="506"/>
      <c r="E23" s="506"/>
      <c r="F23" s="506"/>
      <c r="G23" s="507"/>
      <c r="H23" s="102" t="s">
        <v>245</v>
      </c>
      <c r="I23" s="20" t="s">
        <v>247</v>
      </c>
      <c r="J23" s="19"/>
      <c r="K23" s="34" t="s">
        <v>18</v>
      </c>
      <c r="L23" s="34" t="s">
        <v>18</v>
      </c>
      <c r="M23" s="34" t="s">
        <v>18</v>
      </c>
      <c r="N23" s="34" t="s">
        <v>0</v>
      </c>
    </row>
    <row r="24" spans="1:14" ht="15" customHeight="1" x14ac:dyDescent="0.3">
      <c r="B24" s="498"/>
      <c r="C24" s="508"/>
      <c r="D24" s="509"/>
      <c r="E24" s="509"/>
      <c r="F24" s="509"/>
      <c r="G24" s="510"/>
      <c r="H24" s="102" t="s">
        <v>246</v>
      </c>
      <c r="I24" s="20" t="s">
        <v>248</v>
      </c>
      <c r="J24" s="19"/>
      <c r="K24" s="10" t="s">
        <v>18</v>
      </c>
      <c r="L24" s="10" t="s">
        <v>18</v>
      </c>
      <c r="M24" s="10" t="s">
        <v>18</v>
      </c>
      <c r="N24" s="10" t="s">
        <v>0</v>
      </c>
    </row>
    <row r="25" spans="1:14" ht="15" customHeight="1" x14ac:dyDescent="0.3">
      <c r="B25" s="35"/>
      <c r="C25" s="15"/>
      <c r="D25" s="17"/>
      <c r="E25" s="15"/>
      <c r="F25" s="15"/>
      <c r="G25" s="15"/>
      <c r="H25" s="106" t="s">
        <v>5</v>
      </c>
      <c r="I25" s="15"/>
      <c r="J25" s="22"/>
      <c r="K25" s="23"/>
      <c r="L25" s="16"/>
      <c r="M25" s="16"/>
      <c r="N25" s="16"/>
    </row>
    <row r="26" spans="1:14" ht="15" customHeight="1" x14ac:dyDescent="0.3">
      <c r="B26" s="497" t="s">
        <v>27</v>
      </c>
      <c r="C26" s="594" t="s">
        <v>79</v>
      </c>
      <c r="D26" s="17"/>
      <c r="E26" s="518" t="s">
        <v>4</v>
      </c>
      <c r="F26" s="502" t="s">
        <v>721</v>
      </c>
      <c r="G26" s="504"/>
      <c r="H26" s="100" t="s">
        <v>791</v>
      </c>
      <c r="I26" s="122" t="s">
        <v>1033</v>
      </c>
      <c r="J26" s="19"/>
      <c r="K26" s="10" t="s">
        <v>0</v>
      </c>
      <c r="L26" s="10" t="s">
        <v>0</v>
      </c>
      <c r="M26" s="10" t="s">
        <v>0</v>
      </c>
      <c r="N26" s="10" t="s">
        <v>0</v>
      </c>
    </row>
    <row r="27" spans="1:14" ht="15" customHeight="1" x14ac:dyDescent="0.3">
      <c r="B27" s="538"/>
      <c r="C27" s="595"/>
      <c r="D27" s="17"/>
      <c r="E27" s="518"/>
      <c r="F27" s="508"/>
      <c r="G27" s="510"/>
      <c r="H27" s="103" t="s">
        <v>250</v>
      </c>
      <c r="I27" s="122" t="s">
        <v>1034</v>
      </c>
      <c r="J27" s="19"/>
      <c r="K27" s="10" t="s">
        <v>0</v>
      </c>
      <c r="L27" s="10" t="s">
        <v>0</v>
      </c>
      <c r="M27" s="10" t="s">
        <v>0</v>
      </c>
      <c r="N27" s="10" t="s">
        <v>0</v>
      </c>
    </row>
    <row r="28" spans="1:14" ht="15" customHeight="1" x14ac:dyDescent="0.3">
      <c r="B28" s="538"/>
      <c r="C28" s="595"/>
      <c r="D28" s="17"/>
      <c r="E28" s="14"/>
      <c r="F28" s="21"/>
      <c r="G28" s="21"/>
      <c r="H28" s="106" t="s">
        <v>5</v>
      </c>
      <c r="I28" s="14"/>
      <c r="J28" s="22"/>
      <c r="K28" s="23"/>
      <c r="L28" s="16"/>
      <c r="M28" s="16"/>
      <c r="N28" s="16"/>
    </row>
    <row r="29" spans="1:14" ht="15" customHeight="1" x14ac:dyDescent="0.3">
      <c r="B29" s="538"/>
      <c r="C29" s="595"/>
      <c r="D29" s="89"/>
      <c r="E29" s="557" t="s">
        <v>249</v>
      </c>
      <c r="F29" s="502" t="s">
        <v>1032</v>
      </c>
      <c r="G29" s="504"/>
      <c r="H29" s="100" t="s">
        <v>791</v>
      </c>
      <c r="I29" s="122" t="s">
        <v>1035</v>
      </c>
      <c r="J29" s="19"/>
      <c r="K29" s="10" t="s">
        <v>0</v>
      </c>
      <c r="L29" s="10" t="s">
        <v>0</v>
      </c>
      <c r="M29" s="10" t="s">
        <v>0</v>
      </c>
      <c r="N29" s="10" t="s">
        <v>0</v>
      </c>
    </row>
    <row r="30" spans="1:14" ht="15" customHeight="1" x14ac:dyDescent="0.3">
      <c r="B30" s="539"/>
      <c r="C30" s="596"/>
      <c r="D30" s="89"/>
      <c r="E30" s="558"/>
      <c r="F30" s="508"/>
      <c r="G30" s="510"/>
      <c r="H30" s="102" t="s">
        <v>251</v>
      </c>
      <c r="I30" s="122" t="s">
        <v>1036</v>
      </c>
      <c r="J30" s="19"/>
      <c r="K30" s="10" t="s">
        <v>0</v>
      </c>
      <c r="L30" s="10" t="s">
        <v>0</v>
      </c>
      <c r="M30" s="10" t="s">
        <v>0</v>
      </c>
      <c r="N30" s="10" t="s">
        <v>0</v>
      </c>
    </row>
    <row r="31" spans="1:14" ht="15" customHeight="1" x14ac:dyDescent="0.5">
      <c r="A31" s="87"/>
      <c r="B31" s="88"/>
      <c r="C31" s="87"/>
      <c r="D31" s="87"/>
      <c r="E31" s="87"/>
      <c r="F31" s="87"/>
      <c r="G31" s="87"/>
      <c r="H31" s="106" t="s">
        <v>5</v>
      </c>
      <c r="K31" s="91"/>
      <c r="L31" s="91"/>
      <c r="M31" s="91"/>
      <c r="N31" s="91"/>
    </row>
    <row r="32" spans="1:14" ht="15" customHeight="1" x14ac:dyDescent="0.3">
      <c r="B32" s="577" t="s">
        <v>256</v>
      </c>
      <c r="C32" s="578"/>
      <c r="D32" s="89"/>
      <c r="E32" s="557" t="s">
        <v>10</v>
      </c>
      <c r="F32" s="593" t="s">
        <v>1045</v>
      </c>
      <c r="G32" s="593" t="s">
        <v>1043</v>
      </c>
      <c r="H32" s="103">
        <v>1</v>
      </c>
      <c r="I32" s="122" t="s">
        <v>1037</v>
      </c>
      <c r="J32" s="19"/>
      <c r="K32" s="10" t="s">
        <v>0</v>
      </c>
      <c r="L32" s="10" t="s">
        <v>0</v>
      </c>
      <c r="M32" s="10" t="s">
        <v>0</v>
      </c>
      <c r="N32" s="10" t="s">
        <v>0</v>
      </c>
    </row>
    <row r="33" spans="2:14" ht="15" customHeight="1" x14ac:dyDescent="0.3">
      <c r="B33" s="579"/>
      <c r="C33" s="580"/>
      <c r="D33" s="89"/>
      <c r="E33" s="575"/>
      <c r="F33" s="495"/>
      <c r="G33" s="495"/>
      <c r="H33" s="104" t="s">
        <v>252</v>
      </c>
      <c r="I33" s="122" t="s">
        <v>1038</v>
      </c>
      <c r="J33" s="19"/>
      <c r="K33" s="90" t="s">
        <v>0</v>
      </c>
      <c r="L33" s="90" t="s">
        <v>0</v>
      </c>
      <c r="M33" s="90" t="s">
        <v>0</v>
      </c>
      <c r="N33" s="90" t="s">
        <v>0</v>
      </c>
    </row>
    <row r="34" spans="2:14" ht="15" customHeight="1" x14ac:dyDescent="0.3">
      <c r="B34" s="579"/>
      <c r="C34" s="580"/>
      <c r="D34" s="17"/>
      <c r="E34" s="575"/>
      <c r="F34" s="495"/>
      <c r="G34" s="495"/>
      <c r="H34" s="103">
        <v>3</v>
      </c>
      <c r="I34" s="122" t="s">
        <v>1039</v>
      </c>
      <c r="J34" s="19"/>
      <c r="K34" s="10" t="s">
        <v>0</v>
      </c>
      <c r="L34" s="10" t="s">
        <v>0</v>
      </c>
      <c r="M34" s="10" t="s">
        <v>0</v>
      </c>
      <c r="N34" s="10" t="s">
        <v>0</v>
      </c>
    </row>
    <row r="35" spans="2:14" ht="15" customHeight="1" x14ac:dyDescent="0.3">
      <c r="B35" s="579"/>
      <c r="C35" s="580"/>
      <c r="D35" s="17"/>
      <c r="E35" s="575"/>
      <c r="F35" s="495"/>
      <c r="G35" s="495"/>
      <c r="H35" s="102" t="s">
        <v>253</v>
      </c>
      <c r="I35" s="122" t="s">
        <v>1040</v>
      </c>
      <c r="J35" s="19"/>
      <c r="K35" s="10" t="s">
        <v>0</v>
      </c>
      <c r="L35" s="10" t="s">
        <v>0</v>
      </c>
      <c r="M35" s="10" t="s">
        <v>0</v>
      </c>
      <c r="N35" s="10" t="s">
        <v>0</v>
      </c>
    </row>
    <row r="36" spans="2:14" ht="15" customHeight="1" x14ac:dyDescent="0.3">
      <c r="B36" s="579"/>
      <c r="C36" s="580"/>
      <c r="D36" s="17"/>
      <c r="E36" s="575"/>
      <c r="F36" s="495"/>
      <c r="G36" s="494" t="s">
        <v>1044</v>
      </c>
      <c r="H36" s="102" t="s">
        <v>254</v>
      </c>
      <c r="I36" s="122" t="s">
        <v>1041</v>
      </c>
      <c r="J36" s="19"/>
      <c r="K36" s="10" t="s">
        <v>0</v>
      </c>
      <c r="L36" s="10" t="s">
        <v>0</v>
      </c>
      <c r="M36" s="10" t="s">
        <v>0</v>
      </c>
      <c r="N36" s="10" t="s">
        <v>0</v>
      </c>
    </row>
    <row r="37" spans="2:14" ht="15" customHeight="1" x14ac:dyDescent="0.3">
      <c r="B37" s="581"/>
      <c r="C37" s="582"/>
      <c r="D37" s="17"/>
      <c r="E37" s="558"/>
      <c r="F37" s="496"/>
      <c r="G37" s="496"/>
      <c r="H37" s="102" t="s">
        <v>255</v>
      </c>
      <c r="I37" s="122" t="s">
        <v>1042</v>
      </c>
      <c r="J37" s="19"/>
      <c r="K37" s="10" t="s">
        <v>0</v>
      </c>
      <c r="L37" s="10" t="s">
        <v>0</v>
      </c>
      <c r="M37" s="10" t="s">
        <v>0</v>
      </c>
      <c r="N37" s="10" t="s">
        <v>0</v>
      </c>
    </row>
    <row r="38" spans="2:14" ht="15" customHeight="1" x14ac:dyDescent="0.5">
      <c r="B38" s="88"/>
      <c r="C38" s="87"/>
      <c r="D38" s="17"/>
      <c r="E38" s="14"/>
      <c r="F38" s="14"/>
      <c r="G38" s="14"/>
      <c r="H38" s="106" t="s">
        <v>5</v>
      </c>
      <c r="I38" s="14"/>
      <c r="J38" s="22"/>
      <c r="K38" s="23"/>
      <c r="L38" s="24"/>
      <c r="M38" s="24"/>
      <c r="N38" s="24"/>
    </row>
    <row r="39" spans="2:14" ht="15" customHeight="1" x14ac:dyDescent="0.3">
      <c r="B39" s="586" t="s">
        <v>257</v>
      </c>
      <c r="C39" s="587"/>
      <c r="D39" s="17"/>
      <c r="E39" s="557" t="s">
        <v>258</v>
      </c>
      <c r="F39" s="502" t="s">
        <v>1046</v>
      </c>
      <c r="G39" s="504"/>
      <c r="H39" s="103" t="s">
        <v>250</v>
      </c>
      <c r="I39" s="122" t="s">
        <v>1047</v>
      </c>
      <c r="J39" s="19"/>
      <c r="K39" s="10" t="s">
        <v>0</v>
      </c>
      <c r="L39" s="10" t="s">
        <v>0</v>
      </c>
      <c r="M39" s="10" t="s">
        <v>0</v>
      </c>
      <c r="N39" s="10" t="s">
        <v>0</v>
      </c>
    </row>
    <row r="40" spans="2:14" ht="15" customHeight="1" x14ac:dyDescent="0.3">
      <c r="B40" s="588"/>
      <c r="C40" s="589"/>
      <c r="D40" s="17"/>
      <c r="E40" s="575"/>
      <c r="F40" s="505"/>
      <c r="G40" s="507"/>
      <c r="H40" s="101" t="s">
        <v>259</v>
      </c>
      <c r="I40" s="122" t="s">
        <v>1048</v>
      </c>
      <c r="J40" s="19"/>
      <c r="K40" s="10" t="s">
        <v>0</v>
      </c>
      <c r="L40" s="10" t="s">
        <v>0</v>
      </c>
      <c r="M40" s="10" t="s">
        <v>0</v>
      </c>
      <c r="N40" s="10" t="s">
        <v>0</v>
      </c>
    </row>
    <row r="41" spans="2:14" ht="15" customHeight="1" x14ac:dyDescent="0.3">
      <c r="B41" s="588"/>
      <c r="C41" s="589"/>
      <c r="D41" s="17"/>
      <c r="E41" s="575"/>
      <c r="F41" s="505"/>
      <c r="G41" s="507"/>
      <c r="H41" s="102" t="s">
        <v>260</v>
      </c>
      <c r="I41" s="122" t="s">
        <v>1049</v>
      </c>
      <c r="J41" s="19"/>
      <c r="K41" s="10" t="s">
        <v>0</v>
      </c>
      <c r="L41" s="10" t="s">
        <v>0</v>
      </c>
      <c r="M41" s="10" t="s">
        <v>0</v>
      </c>
      <c r="N41" s="10" t="s">
        <v>0</v>
      </c>
    </row>
    <row r="42" spans="2:14" ht="15" customHeight="1" x14ac:dyDescent="0.3">
      <c r="B42" s="588"/>
      <c r="C42" s="589"/>
      <c r="D42" s="17"/>
      <c r="E42" s="575"/>
      <c r="F42" s="505"/>
      <c r="G42" s="507"/>
      <c r="H42" s="104" t="s">
        <v>261</v>
      </c>
      <c r="I42" s="122" t="s">
        <v>1050</v>
      </c>
      <c r="J42" s="19"/>
      <c r="K42" s="10" t="s">
        <v>0</v>
      </c>
      <c r="L42" s="10" t="s">
        <v>0</v>
      </c>
      <c r="M42" s="10" t="s">
        <v>0</v>
      </c>
      <c r="N42" s="10" t="s">
        <v>0</v>
      </c>
    </row>
    <row r="43" spans="2:14" ht="15" customHeight="1" x14ac:dyDescent="0.3">
      <c r="B43" s="588"/>
      <c r="C43" s="589"/>
      <c r="D43" s="17"/>
      <c r="E43" s="575"/>
      <c r="F43" s="505"/>
      <c r="G43" s="507"/>
      <c r="H43" s="102" t="s">
        <v>262</v>
      </c>
      <c r="I43" s="122" t="s">
        <v>1051</v>
      </c>
      <c r="J43" s="19"/>
      <c r="K43" s="10" t="s">
        <v>0</v>
      </c>
      <c r="L43" s="10" t="s">
        <v>0</v>
      </c>
      <c r="M43" s="10" t="s">
        <v>0</v>
      </c>
      <c r="N43" s="10" t="s">
        <v>0</v>
      </c>
    </row>
    <row r="44" spans="2:14" ht="15" customHeight="1" x14ac:dyDescent="0.3">
      <c r="B44" s="590"/>
      <c r="C44" s="591"/>
      <c r="D44" s="17"/>
      <c r="E44" s="558"/>
      <c r="F44" s="508"/>
      <c r="G44" s="510"/>
      <c r="H44" s="105" t="s">
        <v>1143</v>
      </c>
      <c r="I44" s="122" t="s">
        <v>1142</v>
      </c>
      <c r="J44" s="19"/>
      <c r="K44" s="10" t="s">
        <v>1</v>
      </c>
      <c r="L44" s="10" t="s">
        <v>1</v>
      </c>
      <c r="M44" s="10" t="s">
        <v>1</v>
      </c>
      <c r="N44" s="10" t="s">
        <v>1</v>
      </c>
    </row>
    <row r="45" spans="2:14" ht="15" customHeight="1" x14ac:dyDescent="0.5">
      <c r="B45" s="88"/>
      <c r="C45" s="87"/>
      <c r="D45" s="17"/>
      <c r="E45" s="21"/>
      <c r="F45" s="21"/>
      <c r="G45" s="21"/>
      <c r="H45" s="106" t="s">
        <v>5</v>
      </c>
      <c r="I45" s="21"/>
      <c r="J45" s="22"/>
      <c r="K45" s="23"/>
      <c r="L45" s="24"/>
      <c r="M45" s="24"/>
      <c r="N45" s="24"/>
    </row>
    <row r="46" spans="2:14" ht="15" customHeight="1" x14ac:dyDescent="0.3">
      <c r="B46" s="586" t="s">
        <v>263</v>
      </c>
      <c r="C46" s="587"/>
      <c r="E46" s="557" t="s">
        <v>264</v>
      </c>
      <c r="F46" s="514" t="s">
        <v>1052</v>
      </c>
      <c r="G46" s="504"/>
      <c r="H46" s="100" t="s">
        <v>791</v>
      </c>
      <c r="I46" s="31" t="s">
        <v>1053</v>
      </c>
      <c r="K46" s="10" t="s">
        <v>0</v>
      </c>
      <c r="L46" s="10" t="s">
        <v>0</v>
      </c>
      <c r="M46" s="10" t="s">
        <v>0</v>
      </c>
      <c r="N46" s="10" t="s">
        <v>0</v>
      </c>
    </row>
    <row r="47" spans="2:14" ht="15" customHeight="1" x14ac:dyDescent="0.3">
      <c r="B47" s="590"/>
      <c r="C47" s="591"/>
      <c r="E47" s="558"/>
      <c r="F47" s="508"/>
      <c r="G47" s="510"/>
      <c r="H47" s="105" t="s">
        <v>1060</v>
      </c>
      <c r="I47" s="18" t="s">
        <v>1054</v>
      </c>
      <c r="K47" s="10" t="s">
        <v>1</v>
      </c>
      <c r="L47" s="10" t="s">
        <v>1</v>
      </c>
      <c r="M47" s="10" t="s">
        <v>1</v>
      </c>
      <c r="N47" s="10" t="s">
        <v>1</v>
      </c>
    </row>
    <row r="48" spans="2:14" ht="15" customHeight="1" x14ac:dyDescent="0.5">
      <c r="B48" s="88"/>
      <c r="C48" s="87"/>
      <c r="D48" s="17"/>
      <c r="E48" s="14"/>
      <c r="F48" s="14"/>
      <c r="G48" s="14"/>
      <c r="H48" s="106" t="s">
        <v>5</v>
      </c>
      <c r="I48" s="14"/>
    </row>
    <row r="49" spans="2:29" ht="15" customHeight="1" x14ac:dyDescent="0.3">
      <c r="B49" s="586" t="s">
        <v>265</v>
      </c>
      <c r="C49" s="587"/>
      <c r="E49" s="557" t="s">
        <v>266</v>
      </c>
      <c r="F49" s="502" t="s">
        <v>1058</v>
      </c>
      <c r="G49" s="504"/>
      <c r="H49" s="103" t="s">
        <v>791</v>
      </c>
      <c r="I49" s="18" t="s">
        <v>1055</v>
      </c>
      <c r="K49" s="10" t="s">
        <v>0</v>
      </c>
      <c r="L49" s="10" t="s">
        <v>0</v>
      </c>
      <c r="M49" s="10" t="s">
        <v>0</v>
      </c>
      <c r="N49" s="10" t="s">
        <v>0</v>
      </c>
    </row>
    <row r="50" spans="2:29" ht="15" customHeight="1" x14ac:dyDescent="0.3">
      <c r="B50" s="588"/>
      <c r="C50" s="589"/>
      <c r="E50" s="575"/>
      <c r="F50" s="505"/>
      <c r="G50" s="507"/>
      <c r="H50" s="131" t="s">
        <v>267</v>
      </c>
      <c r="I50" s="292" t="s">
        <v>1056</v>
      </c>
      <c r="K50" s="10" t="s">
        <v>0</v>
      </c>
      <c r="L50" s="10" t="s">
        <v>0</v>
      </c>
      <c r="M50" s="10" t="s">
        <v>0</v>
      </c>
      <c r="N50" s="10" t="s">
        <v>0</v>
      </c>
    </row>
    <row r="51" spans="2:29" ht="15" customHeight="1" x14ac:dyDescent="0.3">
      <c r="B51" s="590"/>
      <c r="C51" s="591"/>
      <c r="E51" s="558"/>
      <c r="F51" s="508"/>
      <c r="G51" s="510"/>
      <c r="H51" s="104" t="s">
        <v>268</v>
      </c>
      <c r="I51" s="292" t="s">
        <v>1057</v>
      </c>
      <c r="K51" s="10" t="s">
        <v>0</v>
      </c>
      <c r="L51" s="10" t="s">
        <v>0</v>
      </c>
      <c r="M51" s="10" t="s">
        <v>0</v>
      </c>
      <c r="N51" s="10" t="s">
        <v>0</v>
      </c>
    </row>
    <row r="52" spans="2:29" ht="15" customHeight="1" x14ac:dyDescent="0.5">
      <c r="B52" s="88"/>
      <c r="C52" s="87"/>
      <c r="E52" s="14"/>
      <c r="F52" s="14"/>
      <c r="G52" s="14"/>
      <c r="H52" s="106" t="s">
        <v>5</v>
      </c>
      <c r="I52" s="14"/>
      <c r="K52" s="41"/>
      <c r="L52" s="41"/>
      <c r="M52" s="41"/>
      <c r="N52" s="41"/>
    </row>
    <row r="53" spans="2:29" ht="15" customHeight="1" x14ac:dyDescent="0.3">
      <c r="B53" s="586" t="s">
        <v>269</v>
      </c>
      <c r="C53" s="592" t="s">
        <v>942</v>
      </c>
      <c r="E53" s="229" t="s">
        <v>270</v>
      </c>
      <c r="F53" s="502" t="s">
        <v>686</v>
      </c>
      <c r="G53" s="504"/>
      <c r="H53" s="100" t="s">
        <v>791</v>
      </c>
      <c r="I53" s="18" t="s">
        <v>1059</v>
      </c>
      <c r="K53" s="10" t="s">
        <v>0</v>
      </c>
      <c r="L53" s="10" t="s">
        <v>0</v>
      </c>
      <c r="M53" s="10" t="s">
        <v>0</v>
      </c>
      <c r="N53" s="10" t="s">
        <v>0</v>
      </c>
    </row>
    <row r="54" spans="2:29" ht="15" customHeight="1" x14ac:dyDescent="0.3">
      <c r="B54" s="588"/>
      <c r="C54" s="551"/>
      <c r="E54" s="14"/>
      <c r="F54" s="14"/>
      <c r="G54" s="14"/>
      <c r="H54" s="106" t="s">
        <v>5</v>
      </c>
      <c r="I54" s="14"/>
      <c r="K54" s="41"/>
      <c r="L54" s="41"/>
      <c r="M54" s="41"/>
      <c r="N54" s="41"/>
    </row>
    <row r="55" spans="2:29" ht="15" customHeight="1" x14ac:dyDescent="0.3">
      <c r="B55" s="588"/>
      <c r="C55" s="551"/>
      <c r="E55" s="557" t="s">
        <v>101</v>
      </c>
      <c r="F55" s="502" t="s">
        <v>765</v>
      </c>
      <c r="G55" s="504"/>
      <c r="H55" s="100" t="s">
        <v>791</v>
      </c>
      <c r="I55" s="290" t="s">
        <v>1063</v>
      </c>
      <c r="K55" s="10" t="s">
        <v>0</v>
      </c>
      <c r="L55" s="10" t="s">
        <v>0</v>
      </c>
      <c r="M55" s="10" t="s">
        <v>0</v>
      </c>
      <c r="N55" s="10" t="s">
        <v>0</v>
      </c>
    </row>
    <row r="56" spans="2:29" ht="15" customHeight="1" x14ac:dyDescent="0.3">
      <c r="B56" s="590"/>
      <c r="C56" s="552"/>
      <c r="E56" s="558"/>
      <c r="F56" s="508"/>
      <c r="G56" s="510"/>
      <c r="H56" s="105" t="s">
        <v>1144</v>
      </c>
      <c r="I56" s="290" t="s">
        <v>1062</v>
      </c>
      <c r="K56" s="10" t="s">
        <v>1</v>
      </c>
      <c r="L56" s="10" t="s">
        <v>1</v>
      </c>
      <c r="M56" s="10" t="s">
        <v>1</v>
      </c>
      <c r="N56" s="10" t="s">
        <v>1</v>
      </c>
    </row>
    <row r="57" spans="2:29" ht="15" customHeight="1" x14ac:dyDescent="0.3">
      <c r="B57" s="26"/>
      <c r="C57" s="17"/>
      <c r="E57" s="28" t="s">
        <v>1148</v>
      </c>
      <c r="F57" s="1"/>
      <c r="G57" s="1"/>
      <c r="H57" s="28"/>
      <c r="I57" s="83"/>
      <c r="K57" s="255" t="s">
        <v>698</v>
      </c>
      <c r="L57" s="92"/>
      <c r="M57" s="92"/>
      <c r="N57" s="92"/>
      <c r="Q57" s="68"/>
      <c r="R57" s="68"/>
      <c r="S57" s="68"/>
      <c r="T57" s="68"/>
      <c r="U57" s="68"/>
      <c r="V57" s="68"/>
      <c r="W57" s="68"/>
      <c r="X57" s="68"/>
      <c r="Y57" s="68"/>
      <c r="Z57" s="68"/>
      <c r="AA57" s="68"/>
      <c r="AB57" s="68"/>
      <c r="AC57" s="68"/>
    </row>
    <row r="58" spans="2:29" ht="15" customHeight="1" x14ac:dyDescent="0.3">
      <c r="B58" s="26"/>
      <c r="C58" s="17"/>
      <c r="E58" s="28" t="s">
        <v>1146</v>
      </c>
      <c r="F58" s="1"/>
      <c r="G58" s="1"/>
      <c r="H58" s="28"/>
      <c r="I58" s="83"/>
      <c r="K58" s="255" t="s">
        <v>1145</v>
      </c>
      <c r="L58" s="92"/>
      <c r="M58" s="92"/>
      <c r="N58" s="92"/>
      <c r="Q58" s="68"/>
      <c r="R58" s="68"/>
      <c r="S58" s="68"/>
      <c r="T58" s="68"/>
      <c r="U58" s="68"/>
      <c r="V58" s="68"/>
      <c r="W58" s="68"/>
      <c r="X58" s="68"/>
      <c r="Y58" s="68"/>
      <c r="Z58" s="68"/>
      <c r="AA58" s="68"/>
      <c r="AB58" s="68"/>
      <c r="AC58" s="68"/>
    </row>
    <row r="59" spans="2:29" ht="15" customHeight="1" x14ac:dyDescent="0.3">
      <c r="B59" s="26"/>
      <c r="C59" s="17"/>
      <c r="E59" s="28" t="s">
        <v>1149</v>
      </c>
      <c r="F59" s="1"/>
      <c r="G59" s="1"/>
      <c r="H59" s="28"/>
      <c r="I59" s="83"/>
      <c r="K59" s="255"/>
      <c r="L59" s="92"/>
      <c r="M59" s="92"/>
      <c r="N59" s="92"/>
    </row>
    <row r="60" spans="2:29" ht="15" customHeight="1" thickBot="1" x14ac:dyDescent="0.35">
      <c r="B60" s="6"/>
      <c r="C60" s="6"/>
      <c r="D60" s="6"/>
      <c r="E60" s="6" t="s">
        <v>1147</v>
      </c>
      <c r="F60" s="6"/>
      <c r="G60" s="6"/>
      <c r="H60" s="6"/>
      <c r="I60" s="291"/>
      <c r="J60" s="6"/>
      <c r="K60" s="6"/>
      <c r="L60" s="6"/>
      <c r="M60" s="6"/>
      <c r="N60" s="6"/>
      <c r="O60" s="6"/>
      <c r="P60" s="6"/>
    </row>
    <row r="61" spans="2:29" ht="20.100000000000001" customHeight="1" thickTop="1" x14ac:dyDescent="0.3"/>
    <row r="62" spans="2:29" ht="20.100000000000001" customHeight="1" x14ac:dyDescent="0.3"/>
    <row r="63" spans="2:29" ht="20.100000000000001" customHeight="1" x14ac:dyDescent="0.3"/>
    <row r="64" spans="2:29"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sheetData>
  <mergeCells count="35">
    <mergeCell ref="I11:I14"/>
    <mergeCell ref="K11:N11"/>
    <mergeCell ref="K12:N12"/>
    <mergeCell ref="B11:G14"/>
    <mergeCell ref="B16:B18"/>
    <mergeCell ref="B20:B24"/>
    <mergeCell ref="E26:E27"/>
    <mergeCell ref="E29:E30"/>
    <mergeCell ref="A1:H1"/>
    <mergeCell ref="H11:H14"/>
    <mergeCell ref="B26:B30"/>
    <mergeCell ref="C26:C30"/>
    <mergeCell ref="C16:G18"/>
    <mergeCell ref="C20:G24"/>
    <mergeCell ref="F26:G27"/>
    <mergeCell ref="F29:G30"/>
    <mergeCell ref="F32:F37"/>
    <mergeCell ref="G32:G35"/>
    <mergeCell ref="G36:G37"/>
    <mergeCell ref="B32:C37"/>
    <mergeCell ref="E32:E37"/>
    <mergeCell ref="B39:C44"/>
    <mergeCell ref="E39:E44"/>
    <mergeCell ref="F39:G44"/>
    <mergeCell ref="F46:G47"/>
    <mergeCell ref="B49:C51"/>
    <mergeCell ref="F49:G51"/>
    <mergeCell ref="B53:B56"/>
    <mergeCell ref="C53:C56"/>
    <mergeCell ref="E55:E56"/>
    <mergeCell ref="F53:G53"/>
    <mergeCell ref="F55:G56"/>
    <mergeCell ref="E46:E47"/>
    <mergeCell ref="E49:E51"/>
    <mergeCell ref="B46:C47"/>
  </mergeCells>
  <phoneticPr fontId="2"/>
  <hyperlinks>
    <hyperlink ref="A1:H1" location="対象製品ﾘｽﾄ!B54"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1 H23:I24 H22"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63" t="s">
        <v>672</v>
      </c>
      <c r="B1" s="464"/>
      <c r="C1" s="464"/>
      <c r="D1" s="464"/>
      <c r="E1" s="464"/>
      <c r="F1" s="464"/>
      <c r="G1" s="465"/>
      <c r="J1" s="4"/>
      <c r="K1" s="4"/>
      <c r="L1" s="4"/>
      <c r="M1" s="4"/>
      <c r="N1" s="4"/>
    </row>
    <row r="2" spans="1:15" ht="25.2" thickBot="1" x14ac:dyDescent="0.45">
      <c r="A2" s="231" t="s">
        <v>785</v>
      </c>
      <c r="B2" s="6"/>
      <c r="C2" s="6"/>
      <c r="D2" s="6"/>
      <c r="E2" s="6"/>
      <c r="F2" s="6"/>
      <c r="G2" s="6"/>
      <c r="H2" s="291"/>
      <c r="I2" s="7"/>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605" t="s">
        <v>786</v>
      </c>
      <c r="C8" s="605"/>
      <c r="D8" s="605"/>
      <c r="E8" s="605"/>
      <c r="F8" s="605"/>
      <c r="G8" s="605"/>
      <c r="H8" s="605"/>
    </row>
    <row r="9" spans="1:15" ht="17.25" customHeight="1" x14ac:dyDescent="0.3">
      <c r="A9" s="8"/>
      <c r="B9" s="39" t="s">
        <v>787</v>
      </c>
      <c r="C9" s="9"/>
      <c r="D9" s="9"/>
      <c r="E9" s="9"/>
      <c r="F9" s="8"/>
      <c r="G9" s="8"/>
    </row>
    <row r="10" spans="1:15" ht="17.25" customHeight="1" x14ac:dyDescent="0.3">
      <c r="A10" s="8"/>
      <c r="B10" s="39"/>
      <c r="C10" s="9"/>
      <c r="D10" s="9"/>
      <c r="E10" s="9"/>
      <c r="F10" s="8"/>
      <c r="G10" s="8"/>
    </row>
    <row r="11" spans="1:15" ht="31.8" x14ac:dyDescent="0.3">
      <c r="B11" s="466"/>
      <c r="C11" s="467"/>
      <c r="D11" s="467"/>
      <c r="E11" s="467"/>
      <c r="F11" s="468"/>
      <c r="G11" s="475" t="s">
        <v>603</v>
      </c>
      <c r="H11" s="475" t="s">
        <v>604</v>
      </c>
      <c r="I11" s="93"/>
      <c r="J11" s="606" t="s">
        <v>24</v>
      </c>
      <c r="K11" s="606"/>
      <c r="L11" s="606"/>
      <c r="M11" s="606"/>
      <c r="N11" s="606"/>
    </row>
    <row r="12" spans="1:15" ht="31.5" customHeight="1" x14ac:dyDescent="0.3">
      <c r="B12" s="469"/>
      <c r="C12" s="470"/>
      <c r="D12" s="470"/>
      <c r="E12" s="470"/>
      <c r="F12" s="471"/>
      <c r="G12" s="476"/>
      <c r="H12" s="584"/>
      <c r="I12" s="93"/>
      <c r="J12" s="490" t="s">
        <v>681</v>
      </c>
      <c r="K12" s="490"/>
      <c r="L12" s="490"/>
      <c r="M12" s="490"/>
      <c r="N12" s="490"/>
    </row>
    <row r="13" spans="1:15" ht="16.2" x14ac:dyDescent="0.3">
      <c r="B13" s="469"/>
      <c r="C13" s="470"/>
      <c r="D13" s="470"/>
      <c r="E13" s="470"/>
      <c r="F13" s="471"/>
      <c r="G13" s="476"/>
      <c r="H13" s="584"/>
      <c r="I13" s="93"/>
      <c r="J13" s="99">
        <v>20</v>
      </c>
      <c r="K13" s="99">
        <v>30</v>
      </c>
      <c r="L13" s="99">
        <v>40</v>
      </c>
      <c r="M13" s="99" t="s">
        <v>151</v>
      </c>
      <c r="N13" s="99" t="s">
        <v>152</v>
      </c>
    </row>
    <row r="14" spans="1:15" x14ac:dyDescent="0.3">
      <c r="B14" s="472"/>
      <c r="C14" s="473"/>
      <c r="D14" s="473"/>
      <c r="E14" s="473"/>
      <c r="F14" s="474"/>
      <c r="G14" s="477"/>
      <c r="H14" s="585"/>
      <c r="I14" s="1"/>
      <c r="J14" s="98" t="s">
        <v>379</v>
      </c>
      <c r="K14" s="98" t="s">
        <v>380</v>
      </c>
      <c r="L14" s="98" t="s">
        <v>381</v>
      </c>
      <c r="M14" s="107" t="s">
        <v>382</v>
      </c>
      <c r="N14" s="107" t="s">
        <v>382</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7" t="s">
        <v>25</v>
      </c>
      <c r="C16" s="529" t="s">
        <v>606</v>
      </c>
      <c r="D16" s="530"/>
      <c r="E16" s="530"/>
      <c r="F16" s="531"/>
      <c r="G16" s="243" t="s">
        <v>617</v>
      </c>
      <c r="H16" s="31" t="s">
        <v>13</v>
      </c>
      <c r="I16" s="29"/>
      <c r="J16" s="10" t="s">
        <v>0</v>
      </c>
      <c r="K16" s="10" t="s">
        <v>0</v>
      </c>
      <c r="L16" s="10" t="s">
        <v>0</v>
      </c>
      <c r="M16" s="10" t="s">
        <v>0</v>
      </c>
      <c r="N16" s="10" t="s">
        <v>0</v>
      </c>
    </row>
    <row r="17" spans="2:15" ht="20.100000000000001" customHeight="1" x14ac:dyDescent="0.3">
      <c r="B17" s="499"/>
      <c r="C17" s="532"/>
      <c r="D17" s="533"/>
      <c r="E17" s="533"/>
      <c r="F17" s="534"/>
      <c r="G17" s="240" t="s">
        <v>619</v>
      </c>
      <c r="H17" s="31" t="s">
        <v>14</v>
      </c>
      <c r="I17" s="29"/>
      <c r="J17" s="10" t="s">
        <v>0</v>
      </c>
      <c r="K17" s="10" t="s">
        <v>0</v>
      </c>
      <c r="L17" s="10" t="s">
        <v>0</v>
      </c>
      <c r="M17" s="10" t="s">
        <v>0</v>
      </c>
      <c r="N17" s="10" t="s">
        <v>0</v>
      </c>
    </row>
    <row r="18" spans="2:15" ht="20.100000000000001" customHeight="1" x14ac:dyDescent="0.3">
      <c r="B18" s="498"/>
      <c r="C18" s="535"/>
      <c r="D18" s="536"/>
      <c r="E18" s="536"/>
      <c r="F18" s="537"/>
      <c r="G18" s="240" t="s">
        <v>621</v>
      </c>
      <c r="H18" s="18" t="s">
        <v>15</v>
      </c>
      <c r="I18" s="29"/>
      <c r="J18" s="10" t="s">
        <v>0</v>
      </c>
      <c r="K18" s="10" t="s">
        <v>0</v>
      </c>
      <c r="L18" s="10" t="s">
        <v>0</v>
      </c>
      <c r="M18" s="10" t="s">
        <v>0</v>
      </c>
      <c r="N18" s="10" t="s">
        <v>0</v>
      </c>
    </row>
    <row r="19" spans="2:15" ht="20.100000000000001" customHeight="1" x14ac:dyDescent="0.3">
      <c r="B19" s="94"/>
      <c r="C19" s="12"/>
      <c r="D19" s="17"/>
      <c r="E19" s="12"/>
      <c r="F19" s="12"/>
      <c r="G19" s="106" t="s">
        <v>5</v>
      </c>
      <c r="H19" s="21"/>
      <c r="I19" s="22"/>
      <c r="J19" s="16"/>
      <c r="K19" s="16"/>
      <c r="L19" s="16"/>
      <c r="M19" s="16"/>
      <c r="N19" s="16"/>
    </row>
    <row r="20" spans="2:15" ht="20.100000000000001" customHeight="1" x14ac:dyDescent="0.3">
      <c r="B20" s="515" t="s">
        <v>26</v>
      </c>
      <c r="C20" s="491" t="s">
        <v>788</v>
      </c>
      <c r="D20" s="491"/>
      <c r="E20" s="491"/>
      <c r="F20" s="491"/>
      <c r="G20" s="102" t="s">
        <v>97</v>
      </c>
      <c r="H20" s="25" t="s">
        <v>91</v>
      </c>
      <c r="I20" s="19"/>
      <c r="J20" s="34" t="s">
        <v>0</v>
      </c>
      <c r="K20" s="10" t="s">
        <v>18</v>
      </c>
      <c r="L20" s="10" t="s">
        <v>18</v>
      </c>
      <c r="M20" s="10" t="s">
        <v>18</v>
      </c>
      <c r="N20" s="10" t="s">
        <v>18</v>
      </c>
    </row>
    <row r="21" spans="2:15" ht="20.100000000000001" customHeight="1" x14ac:dyDescent="0.3">
      <c r="B21" s="515"/>
      <c r="C21" s="491"/>
      <c r="D21" s="491"/>
      <c r="E21" s="491"/>
      <c r="F21" s="491"/>
      <c r="G21" s="101" t="s">
        <v>112</v>
      </c>
      <c r="H21" s="25" t="s">
        <v>19</v>
      </c>
      <c r="I21" s="19"/>
      <c r="J21" s="34" t="s">
        <v>0</v>
      </c>
      <c r="K21" s="34" t="s">
        <v>0</v>
      </c>
      <c r="L21" s="34" t="s">
        <v>0</v>
      </c>
      <c r="M21" s="10" t="s">
        <v>18</v>
      </c>
      <c r="N21" s="10" t="s">
        <v>18</v>
      </c>
    </row>
    <row r="22" spans="2:15" ht="20.100000000000001" customHeight="1" x14ac:dyDescent="0.3">
      <c r="B22" s="515"/>
      <c r="C22" s="491"/>
      <c r="D22" s="491"/>
      <c r="E22" s="491"/>
      <c r="F22" s="491"/>
      <c r="G22" s="101" t="s">
        <v>113</v>
      </c>
      <c r="H22" s="20" t="s">
        <v>20</v>
      </c>
      <c r="I22" s="19"/>
      <c r="J22" s="10" t="s">
        <v>18</v>
      </c>
      <c r="K22" s="10" t="s">
        <v>0</v>
      </c>
      <c r="L22" s="10" t="s">
        <v>0</v>
      </c>
      <c r="M22" s="10" t="s">
        <v>18</v>
      </c>
      <c r="N22" s="10" t="s">
        <v>18</v>
      </c>
    </row>
    <row r="23" spans="2:15" ht="20.100000000000001" customHeight="1" x14ac:dyDescent="0.3">
      <c r="B23" s="515"/>
      <c r="C23" s="491"/>
      <c r="D23" s="491"/>
      <c r="E23" s="491"/>
      <c r="F23" s="491"/>
      <c r="G23" s="102" t="s">
        <v>114</v>
      </c>
      <c r="H23" s="20" t="s">
        <v>229</v>
      </c>
      <c r="I23" s="19"/>
      <c r="J23" s="10" t="s">
        <v>18</v>
      </c>
      <c r="K23" s="10" t="s">
        <v>18</v>
      </c>
      <c r="L23" s="10" t="s">
        <v>0</v>
      </c>
      <c r="M23" s="10" t="s">
        <v>18</v>
      </c>
      <c r="N23" s="10" t="s">
        <v>18</v>
      </c>
    </row>
    <row r="24" spans="2:15" ht="20.100000000000001" customHeight="1" x14ac:dyDescent="0.3">
      <c r="B24" s="515"/>
      <c r="C24" s="491"/>
      <c r="D24" s="491"/>
      <c r="E24" s="491"/>
      <c r="F24" s="491"/>
      <c r="G24" s="102" t="s">
        <v>228</v>
      </c>
      <c r="H24" s="20" t="s">
        <v>23</v>
      </c>
      <c r="I24" s="19"/>
      <c r="J24" s="10" t="s">
        <v>18</v>
      </c>
      <c r="K24" s="10" t="s">
        <v>18</v>
      </c>
      <c r="L24" s="10" t="s">
        <v>18</v>
      </c>
      <c r="M24" s="10" t="s">
        <v>0</v>
      </c>
      <c r="N24" s="10" t="s">
        <v>18</v>
      </c>
      <c r="O24" s="129"/>
    </row>
    <row r="25" spans="2:15" ht="20.100000000000001" customHeight="1" x14ac:dyDescent="0.3">
      <c r="B25" s="515"/>
      <c r="C25" s="491"/>
      <c r="D25" s="491"/>
      <c r="E25" s="491"/>
      <c r="F25" s="491"/>
      <c r="G25" s="102" t="s">
        <v>158</v>
      </c>
      <c r="H25" s="20" t="s">
        <v>154</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7" t="s">
        <v>27</v>
      </c>
      <c r="C27" s="540" t="s">
        <v>608</v>
      </c>
      <c r="D27" s="17"/>
      <c r="E27" s="518" t="s">
        <v>4</v>
      </c>
      <c r="F27" s="543" t="s">
        <v>789</v>
      </c>
      <c r="G27" s="243" t="s">
        <v>617</v>
      </c>
      <c r="H27" s="284" t="s">
        <v>636</v>
      </c>
      <c r="I27" s="19"/>
      <c r="J27" s="10" t="s">
        <v>0</v>
      </c>
      <c r="K27" s="10" t="s">
        <v>0</v>
      </c>
      <c r="L27" s="10" t="s">
        <v>0</v>
      </c>
      <c r="M27" s="10" t="s">
        <v>0</v>
      </c>
      <c r="N27" s="10" t="s">
        <v>0</v>
      </c>
    </row>
    <row r="28" spans="2:15" ht="22.5" customHeight="1" x14ac:dyDescent="0.3">
      <c r="B28" s="538"/>
      <c r="C28" s="541"/>
      <c r="D28" s="17"/>
      <c r="E28" s="518"/>
      <c r="F28" s="519"/>
      <c r="G28" s="243" t="s">
        <v>637</v>
      </c>
      <c r="H28" s="284" t="s">
        <v>638</v>
      </c>
      <c r="I28" s="19"/>
      <c r="J28" s="10" t="s">
        <v>0</v>
      </c>
      <c r="K28" s="10" t="s">
        <v>0</v>
      </c>
      <c r="L28" s="10" t="s">
        <v>0</v>
      </c>
      <c r="M28" s="10" t="s">
        <v>0</v>
      </c>
      <c r="N28" s="10" t="s">
        <v>0</v>
      </c>
    </row>
    <row r="29" spans="2:15" ht="22.5" customHeight="1" x14ac:dyDescent="0.3">
      <c r="B29" s="539"/>
      <c r="C29" s="542"/>
      <c r="D29" s="17"/>
      <c r="E29" s="518"/>
      <c r="F29" s="519"/>
      <c r="G29" s="242" t="s">
        <v>639</v>
      </c>
      <c r="H29" s="284" t="s">
        <v>640</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7" t="s">
        <v>78</v>
      </c>
      <c r="C31" s="550" t="s">
        <v>797</v>
      </c>
      <c r="D31" s="17"/>
      <c r="E31" s="557" t="s">
        <v>6</v>
      </c>
      <c r="F31" s="494" t="s">
        <v>794</v>
      </c>
      <c r="G31" s="607" t="s">
        <v>791</v>
      </c>
      <c r="H31" s="122" t="s">
        <v>790</v>
      </c>
      <c r="I31" s="19"/>
      <c r="J31" s="10" t="s">
        <v>0</v>
      </c>
      <c r="K31" s="10" t="s">
        <v>0</v>
      </c>
      <c r="L31" s="10" t="s">
        <v>0</v>
      </c>
      <c r="M31" s="10" t="s">
        <v>227</v>
      </c>
      <c r="N31" s="10" t="s">
        <v>227</v>
      </c>
    </row>
    <row r="32" spans="2:15" ht="20.100000000000001" customHeight="1" x14ac:dyDescent="0.3">
      <c r="B32" s="538"/>
      <c r="C32" s="551"/>
      <c r="D32" s="17"/>
      <c r="E32" s="575"/>
      <c r="F32" s="495"/>
      <c r="G32" s="608"/>
      <c r="H32" s="122" t="s">
        <v>1030</v>
      </c>
      <c r="I32" s="19"/>
      <c r="J32" s="10" t="s">
        <v>227</v>
      </c>
      <c r="K32" s="10" t="s">
        <v>227</v>
      </c>
      <c r="L32" s="10" t="s">
        <v>227</v>
      </c>
      <c r="M32" s="10" t="s">
        <v>0</v>
      </c>
      <c r="N32" s="10" t="s">
        <v>0</v>
      </c>
    </row>
    <row r="33" spans="2:14" ht="20.100000000000001" customHeight="1" x14ac:dyDescent="0.3">
      <c r="B33" s="499"/>
      <c r="C33" s="551"/>
      <c r="D33" s="17"/>
      <c r="E33" s="575"/>
      <c r="F33" s="495"/>
      <c r="G33" s="242" t="s">
        <v>644</v>
      </c>
      <c r="H33" s="284" t="s">
        <v>792</v>
      </c>
      <c r="I33" s="19"/>
      <c r="J33" s="10" t="s">
        <v>0</v>
      </c>
      <c r="K33" s="10" t="s">
        <v>0</v>
      </c>
      <c r="L33" s="10" t="s">
        <v>0</v>
      </c>
      <c r="M33" s="10" t="s">
        <v>227</v>
      </c>
      <c r="N33" s="10" t="s">
        <v>227</v>
      </c>
    </row>
    <row r="34" spans="2:14" ht="20.100000000000001" customHeight="1" x14ac:dyDescent="0.3">
      <c r="B34" s="499"/>
      <c r="C34" s="551"/>
      <c r="D34" s="17"/>
      <c r="E34" s="575"/>
      <c r="F34" s="495"/>
      <c r="G34" s="242" t="s">
        <v>646</v>
      </c>
      <c r="H34" s="284" t="s">
        <v>647</v>
      </c>
      <c r="I34" s="19"/>
      <c r="J34" s="10" t="s">
        <v>0</v>
      </c>
      <c r="K34" s="10" t="s">
        <v>0</v>
      </c>
      <c r="L34" s="10" t="s">
        <v>0</v>
      </c>
      <c r="M34" s="10" t="s">
        <v>227</v>
      </c>
      <c r="N34" s="10" t="s">
        <v>227</v>
      </c>
    </row>
    <row r="35" spans="2:14" ht="20.100000000000001" customHeight="1" x14ac:dyDescent="0.3">
      <c r="B35" s="499"/>
      <c r="C35" s="551"/>
      <c r="D35" s="17"/>
      <c r="E35" s="575"/>
      <c r="F35" s="495"/>
      <c r="G35" s="242" t="s">
        <v>648</v>
      </c>
      <c r="H35" s="284" t="s">
        <v>649</v>
      </c>
      <c r="I35" s="19"/>
      <c r="J35" s="10" t="s">
        <v>18</v>
      </c>
      <c r="K35" s="10" t="s">
        <v>0</v>
      </c>
      <c r="L35" s="10" t="s">
        <v>0</v>
      </c>
      <c r="M35" s="10" t="s">
        <v>227</v>
      </c>
      <c r="N35" s="10" t="s">
        <v>227</v>
      </c>
    </row>
    <row r="36" spans="2:14" ht="20.100000000000001" customHeight="1" x14ac:dyDescent="0.3">
      <c r="B36" s="499"/>
      <c r="C36" s="551"/>
      <c r="D36" s="17"/>
      <c r="E36" s="575"/>
      <c r="F36" s="495"/>
      <c r="G36" s="243" t="s">
        <v>637</v>
      </c>
      <c r="H36" s="284" t="s">
        <v>650</v>
      </c>
      <c r="I36" s="19"/>
      <c r="J36" s="10" t="s">
        <v>0</v>
      </c>
      <c r="K36" s="10" t="s">
        <v>18</v>
      </c>
      <c r="L36" s="10" t="s">
        <v>18</v>
      </c>
      <c r="M36" s="10" t="s">
        <v>227</v>
      </c>
      <c r="N36" s="10" t="s">
        <v>227</v>
      </c>
    </row>
    <row r="37" spans="2:14" ht="20.100000000000001" customHeight="1" x14ac:dyDescent="0.3">
      <c r="B37" s="499"/>
      <c r="C37" s="551"/>
      <c r="D37" s="17"/>
      <c r="E37" s="558"/>
      <c r="F37" s="496"/>
      <c r="G37" s="242" t="s">
        <v>651</v>
      </c>
      <c r="H37" s="284" t="s">
        <v>652</v>
      </c>
      <c r="I37" s="19"/>
      <c r="J37" s="10" t="s">
        <v>0</v>
      </c>
      <c r="K37" s="10" t="s">
        <v>18</v>
      </c>
      <c r="L37" s="10" t="s">
        <v>18</v>
      </c>
      <c r="M37" s="10" t="s">
        <v>227</v>
      </c>
      <c r="N37" s="10" t="s">
        <v>227</v>
      </c>
    </row>
    <row r="38" spans="2:14" ht="20.100000000000001" customHeight="1" x14ac:dyDescent="0.3">
      <c r="B38" s="499"/>
      <c r="C38" s="551"/>
      <c r="D38" s="17"/>
      <c r="E38" s="21"/>
      <c r="F38" s="21"/>
      <c r="G38" s="106" t="s">
        <v>5</v>
      </c>
      <c r="H38" s="21"/>
      <c r="I38" s="22"/>
      <c r="J38" s="24"/>
      <c r="K38" s="16"/>
      <c r="L38" s="16"/>
      <c r="M38" s="16"/>
      <c r="N38" s="16"/>
    </row>
    <row r="39" spans="2:14" ht="20.100000000000001" customHeight="1" x14ac:dyDescent="0.3">
      <c r="B39" s="499"/>
      <c r="C39" s="551"/>
      <c r="D39" s="17"/>
      <c r="E39" s="518" t="s">
        <v>10</v>
      </c>
      <c r="F39" s="475" t="s">
        <v>653</v>
      </c>
      <c r="G39" s="243" t="s">
        <v>617</v>
      </c>
      <c r="H39" s="284" t="s">
        <v>654</v>
      </c>
      <c r="I39" s="19"/>
      <c r="J39" s="10" t="s">
        <v>0</v>
      </c>
      <c r="K39" s="10" t="s">
        <v>0</v>
      </c>
      <c r="L39" s="10" t="s">
        <v>0</v>
      </c>
      <c r="M39" s="10" t="s">
        <v>0</v>
      </c>
      <c r="N39" s="10" t="s">
        <v>0</v>
      </c>
    </row>
    <row r="40" spans="2:14" ht="20.100000000000001" customHeight="1" x14ac:dyDescent="0.3">
      <c r="B40" s="499"/>
      <c r="C40" s="551"/>
      <c r="D40" s="17"/>
      <c r="E40" s="518"/>
      <c r="F40" s="523"/>
      <c r="G40" s="516" t="s">
        <v>655</v>
      </c>
      <c r="H40" s="284" t="s">
        <v>656</v>
      </c>
      <c r="I40" s="19"/>
      <c r="J40" s="10" t="s">
        <v>0</v>
      </c>
      <c r="K40" s="10" t="s">
        <v>18</v>
      </c>
      <c r="L40" s="10" t="s">
        <v>18</v>
      </c>
      <c r="M40" s="10" t="s">
        <v>18</v>
      </c>
      <c r="N40" s="10" t="s">
        <v>18</v>
      </c>
    </row>
    <row r="41" spans="2:14" ht="20.100000000000001" customHeight="1" x14ac:dyDescent="0.3">
      <c r="B41" s="499"/>
      <c r="C41" s="551"/>
      <c r="D41" s="17"/>
      <c r="E41" s="518"/>
      <c r="F41" s="523"/>
      <c r="G41" s="517"/>
      <c r="H41" s="284" t="s">
        <v>657</v>
      </c>
      <c r="I41" s="19"/>
      <c r="J41" s="10" t="s">
        <v>18</v>
      </c>
      <c r="K41" s="10" t="s">
        <v>0</v>
      </c>
      <c r="L41" s="10" t="s">
        <v>0</v>
      </c>
      <c r="M41" s="10" t="s">
        <v>0</v>
      </c>
      <c r="N41" s="10" t="s">
        <v>0</v>
      </c>
    </row>
    <row r="42" spans="2:14" ht="20.100000000000001" customHeight="1" x14ac:dyDescent="0.3">
      <c r="B42" s="499"/>
      <c r="C42" s="551"/>
      <c r="D42" s="17"/>
      <c r="E42" s="518"/>
      <c r="F42" s="524"/>
      <c r="G42" s="242" t="s">
        <v>658</v>
      </c>
      <c r="H42" s="284" t="s">
        <v>659</v>
      </c>
      <c r="I42" s="19"/>
      <c r="J42" s="10" t="s">
        <v>18</v>
      </c>
      <c r="K42" s="10" t="s">
        <v>0</v>
      </c>
      <c r="L42" s="10" t="s">
        <v>0</v>
      </c>
      <c r="M42" s="10" t="s">
        <v>0</v>
      </c>
      <c r="N42" s="10" t="s">
        <v>0</v>
      </c>
    </row>
    <row r="43" spans="2:14" ht="20.100000000000001" customHeight="1" x14ac:dyDescent="0.3">
      <c r="B43" s="499"/>
      <c r="C43" s="551"/>
      <c r="D43" s="17"/>
      <c r="E43" s="21"/>
      <c r="F43" s="21"/>
      <c r="G43" s="106" t="s">
        <v>5</v>
      </c>
      <c r="H43" s="21"/>
      <c r="I43" s="22"/>
      <c r="J43" s="24"/>
      <c r="K43" s="16"/>
      <c r="L43" s="16"/>
      <c r="M43" s="16"/>
      <c r="N43" s="16"/>
    </row>
    <row r="44" spans="2:14" ht="20.100000000000001" customHeight="1" x14ac:dyDescent="0.3">
      <c r="B44" s="499"/>
      <c r="C44" s="551"/>
      <c r="D44" s="17"/>
      <c r="E44" s="525" t="s">
        <v>11</v>
      </c>
      <c r="F44" s="527" t="s">
        <v>660</v>
      </c>
      <c r="G44" s="243" t="s">
        <v>617</v>
      </c>
      <c r="H44" s="285" t="s">
        <v>661</v>
      </c>
      <c r="I44" s="126"/>
      <c r="J44" s="127" t="s">
        <v>0</v>
      </c>
      <c r="K44" s="127" t="s">
        <v>0</v>
      </c>
      <c r="L44" s="127" t="s">
        <v>0</v>
      </c>
      <c r="M44" s="127" t="s">
        <v>0</v>
      </c>
      <c r="N44" s="127" t="s">
        <v>0</v>
      </c>
    </row>
    <row r="45" spans="2:14" ht="20.100000000000001" customHeight="1" x14ac:dyDescent="0.3">
      <c r="B45" s="499"/>
      <c r="C45" s="551"/>
      <c r="D45" s="17"/>
      <c r="E45" s="526"/>
      <c r="F45" s="528"/>
      <c r="G45" s="244" t="s">
        <v>662</v>
      </c>
      <c r="H45" s="285" t="s">
        <v>663</v>
      </c>
      <c r="I45" s="126"/>
      <c r="J45" s="127" t="s">
        <v>0</v>
      </c>
      <c r="K45" s="127" t="s">
        <v>0</v>
      </c>
      <c r="L45" s="127" t="s">
        <v>0</v>
      </c>
      <c r="M45" s="127" t="s">
        <v>0</v>
      </c>
      <c r="N45" s="127" t="s">
        <v>0</v>
      </c>
    </row>
    <row r="46" spans="2:14" ht="20.100000000000001" customHeight="1" x14ac:dyDescent="0.3">
      <c r="B46" s="499"/>
      <c r="C46" s="551"/>
      <c r="D46" s="17"/>
      <c r="E46" s="21"/>
      <c r="F46" s="21"/>
      <c r="G46" s="106" t="s">
        <v>5</v>
      </c>
      <c r="H46" s="21"/>
      <c r="I46" s="22"/>
      <c r="J46" s="24"/>
      <c r="K46" s="16"/>
      <c r="L46" s="16"/>
      <c r="M46" s="16"/>
      <c r="N46" s="16"/>
    </row>
    <row r="47" spans="2:14" ht="20.100000000000001" customHeight="1" x14ac:dyDescent="0.3">
      <c r="B47" s="499"/>
      <c r="C47" s="551"/>
      <c r="E47" s="230" t="s">
        <v>80</v>
      </c>
      <c r="F47" s="228" t="s">
        <v>795</v>
      </c>
      <c r="G47" s="243" t="s">
        <v>617</v>
      </c>
      <c r="H47" s="281" t="s">
        <v>664</v>
      </c>
      <c r="J47" s="10" t="s">
        <v>0</v>
      </c>
      <c r="K47" s="10" t="s">
        <v>0</v>
      </c>
      <c r="L47" s="10" t="s">
        <v>0</v>
      </c>
      <c r="M47" s="10" t="s">
        <v>0</v>
      </c>
      <c r="N47" s="10" t="s">
        <v>0</v>
      </c>
    </row>
    <row r="48" spans="2:14" ht="20.100000000000001" customHeight="1" x14ac:dyDescent="0.3">
      <c r="B48" s="499"/>
      <c r="C48" s="551"/>
      <c r="E48" s="128"/>
      <c r="F48" s="14"/>
      <c r="G48" s="106" t="s">
        <v>5</v>
      </c>
      <c r="H48" s="14"/>
      <c r="J48" s="41"/>
      <c r="K48" s="41"/>
      <c r="L48" s="41"/>
      <c r="M48" s="41"/>
      <c r="N48" s="41"/>
    </row>
    <row r="49" spans="2:15" ht="20.100000000000001" customHeight="1" x14ac:dyDescent="0.3">
      <c r="B49" s="499"/>
      <c r="C49" s="551"/>
      <c r="E49" s="609" t="s">
        <v>210</v>
      </c>
      <c r="F49" s="519" t="s">
        <v>796</v>
      </c>
      <c r="G49" s="243" t="s">
        <v>617</v>
      </c>
      <c r="H49" s="281" t="s">
        <v>666</v>
      </c>
      <c r="J49" s="10" t="s">
        <v>0</v>
      </c>
      <c r="K49" s="10" t="s">
        <v>0</v>
      </c>
      <c r="L49" s="10" t="s">
        <v>0</v>
      </c>
      <c r="M49" s="10" t="s">
        <v>0</v>
      </c>
      <c r="N49" s="10" t="s">
        <v>0</v>
      </c>
    </row>
    <row r="50" spans="2:15" ht="20.100000000000001" customHeight="1" x14ac:dyDescent="0.3">
      <c r="B50" s="498"/>
      <c r="C50" s="552"/>
      <c r="E50" s="609"/>
      <c r="F50" s="519"/>
      <c r="G50" s="243" t="s">
        <v>667</v>
      </c>
      <c r="H50" s="281" t="s">
        <v>668</v>
      </c>
      <c r="J50" s="10" t="s">
        <v>1</v>
      </c>
      <c r="K50" s="10" t="s">
        <v>1</v>
      </c>
      <c r="L50" s="10" t="s">
        <v>1</v>
      </c>
      <c r="M50" s="10" t="s">
        <v>1</v>
      </c>
      <c r="N50" s="10" t="s">
        <v>1</v>
      </c>
    </row>
    <row r="51" spans="2:15" s="68" customFormat="1" x14ac:dyDescent="0.3">
      <c r="B51" s="81"/>
      <c r="C51" s="82"/>
      <c r="E51" s="248" t="s">
        <v>770</v>
      </c>
      <c r="F51" s="67"/>
      <c r="G51" s="83"/>
      <c r="H51" s="83"/>
      <c r="J51" s="255" t="s">
        <v>698</v>
      </c>
      <c r="K51" s="66"/>
      <c r="L51" s="66"/>
      <c r="M51" s="66"/>
      <c r="N51" s="66"/>
    </row>
    <row r="52" spans="2:15" s="68" customFormat="1" x14ac:dyDescent="0.3">
      <c r="B52" s="81"/>
      <c r="C52" s="82"/>
      <c r="E52" s="82"/>
      <c r="F52" s="67"/>
      <c r="G52" s="83"/>
      <c r="H52" s="83"/>
      <c r="J52" s="255" t="s">
        <v>697</v>
      </c>
      <c r="K52" s="66"/>
      <c r="L52" s="66"/>
      <c r="M52" s="66"/>
      <c r="N52" s="66"/>
    </row>
    <row r="53" spans="2:15" ht="15.6" thickBot="1" x14ac:dyDescent="0.35"/>
    <row r="54" spans="2:15" ht="15.6" thickTop="1" x14ac:dyDescent="0.3">
      <c r="B54" s="80"/>
      <c r="C54" s="80"/>
      <c r="D54" s="80"/>
      <c r="E54" s="80"/>
      <c r="F54" s="80"/>
      <c r="G54" s="80"/>
      <c r="H54" s="293"/>
      <c r="I54" s="80"/>
      <c r="J54" s="80"/>
      <c r="K54" s="80"/>
      <c r="L54" s="80"/>
      <c r="M54" s="80"/>
      <c r="N54" s="80"/>
      <c r="O54" s="80"/>
    </row>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2:N12"/>
    <mergeCell ref="J11:N11"/>
    <mergeCell ref="C20:F25"/>
    <mergeCell ref="G31:G32"/>
    <mergeCell ref="E49:E50"/>
    <mergeCell ref="F49:F50"/>
    <mergeCell ref="G40:G41"/>
    <mergeCell ref="H11:H14"/>
    <mergeCell ref="E44:E45"/>
    <mergeCell ref="F44:F45"/>
    <mergeCell ref="B31:B50"/>
    <mergeCell ref="C31:C50"/>
    <mergeCell ref="E39:E42"/>
    <mergeCell ref="F39:F42"/>
    <mergeCell ref="E31:E37"/>
    <mergeCell ref="F31:F37"/>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58"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2 G23:G25 H2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70.6640625" style="11" customWidth="1"/>
    <col min="9" max="9" width="1.6640625" style="2" customWidth="1"/>
    <col min="10" max="14" width="8.88671875" style="2" customWidth="1"/>
    <col min="15" max="15" width="3.4414062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63" t="s">
        <v>675</v>
      </c>
      <c r="B1" s="464"/>
      <c r="C1" s="464"/>
      <c r="D1" s="464"/>
      <c r="E1" s="464"/>
      <c r="F1" s="464"/>
      <c r="G1" s="465"/>
      <c r="J1" s="4"/>
      <c r="K1" s="4"/>
      <c r="L1" s="4"/>
      <c r="M1" s="4"/>
      <c r="N1" s="4"/>
    </row>
    <row r="2" spans="1:15" ht="25.2" thickBot="1" x14ac:dyDescent="0.45">
      <c r="A2" s="231" t="s">
        <v>798</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49" t="s">
        <v>799</v>
      </c>
      <c r="C8" s="549"/>
      <c r="D8" s="549"/>
      <c r="E8" s="549"/>
      <c r="F8" s="549"/>
      <c r="G8" s="549"/>
      <c r="H8" s="549"/>
    </row>
    <row r="9" spans="1:15" ht="17.25" customHeight="1" x14ac:dyDescent="0.3">
      <c r="A9" s="8"/>
      <c r="B9" s="232" t="s">
        <v>602</v>
      </c>
      <c r="C9" s="233"/>
      <c r="D9" s="233"/>
      <c r="E9" s="233"/>
      <c r="F9" s="234"/>
      <c r="G9" s="234"/>
      <c r="H9" s="162"/>
    </row>
    <row r="10" spans="1:15" ht="17.25" customHeight="1" x14ac:dyDescent="0.3">
      <c r="A10" s="8"/>
      <c r="B10" s="39"/>
      <c r="C10" s="9"/>
      <c r="D10" s="9"/>
      <c r="E10" s="9"/>
      <c r="F10" s="8"/>
      <c r="G10" s="8"/>
    </row>
    <row r="11" spans="1:15" ht="31.8" x14ac:dyDescent="0.3">
      <c r="B11" s="466"/>
      <c r="C11" s="467"/>
      <c r="D11" s="467"/>
      <c r="E11" s="467"/>
      <c r="F11" s="468"/>
      <c r="G11" s="475" t="s">
        <v>603</v>
      </c>
      <c r="H11" s="475" t="s">
        <v>604</v>
      </c>
      <c r="I11" s="93"/>
      <c r="J11" s="606" t="s">
        <v>24</v>
      </c>
      <c r="K11" s="606"/>
      <c r="L11" s="606"/>
      <c r="M11" s="606"/>
      <c r="N11" s="606"/>
    </row>
    <row r="12" spans="1:15" ht="31.5" customHeight="1" x14ac:dyDescent="0.3">
      <c r="B12" s="469"/>
      <c r="C12" s="470"/>
      <c r="D12" s="470"/>
      <c r="E12" s="470"/>
      <c r="F12" s="471"/>
      <c r="G12" s="476"/>
      <c r="H12" s="584"/>
      <c r="I12" s="93"/>
      <c r="J12" s="490" t="s">
        <v>681</v>
      </c>
      <c r="K12" s="490"/>
      <c r="L12" s="490"/>
      <c r="M12" s="490"/>
      <c r="N12" s="490"/>
    </row>
    <row r="13" spans="1:15" ht="16.2" x14ac:dyDescent="0.3">
      <c r="B13" s="469"/>
      <c r="C13" s="470"/>
      <c r="D13" s="470"/>
      <c r="E13" s="470"/>
      <c r="F13" s="471"/>
      <c r="G13" s="476"/>
      <c r="H13" s="584"/>
      <c r="I13" s="93"/>
      <c r="J13" s="99">
        <v>20</v>
      </c>
      <c r="K13" s="99">
        <v>30</v>
      </c>
      <c r="L13" s="99">
        <v>40</v>
      </c>
      <c r="M13" s="99" t="s">
        <v>151</v>
      </c>
      <c r="N13" s="99" t="s">
        <v>152</v>
      </c>
    </row>
    <row r="14" spans="1:15" x14ac:dyDescent="0.3">
      <c r="B14" s="472"/>
      <c r="C14" s="473"/>
      <c r="D14" s="473"/>
      <c r="E14" s="473"/>
      <c r="F14" s="474"/>
      <c r="G14" s="477"/>
      <c r="H14" s="585"/>
      <c r="I14" s="1"/>
      <c r="J14" s="98" t="s">
        <v>379</v>
      </c>
      <c r="K14" s="98" t="s">
        <v>380</v>
      </c>
      <c r="L14" s="98" t="s">
        <v>381</v>
      </c>
      <c r="M14" s="107" t="s">
        <v>382</v>
      </c>
      <c r="N14" s="107" t="s">
        <v>382</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7" t="s">
        <v>25</v>
      </c>
      <c r="C16" s="529" t="s">
        <v>606</v>
      </c>
      <c r="D16" s="530"/>
      <c r="E16" s="530"/>
      <c r="F16" s="531"/>
      <c r="G16" s="243" t="s">
        <v>617</v>
      </c>
      <c r="H16" s="31" t="s">
        <v>13</v>
      </c>
      <c r="I16" s="29"/>
      <c r="J16" s="10" t="s">
        <v>0</v>
      </c>
      <c r="K16" s="10" t="s">
        <v>0</v>
      </c>
      <c r="L16" s="10" t="s">
        <v>0</v>
      </c>
      <c r="M16" s="10" t="s">
        <v>0</v>
      </c>
      <c r="N16" s="10" t="s">
        <v>0</v>
      </c>
    </row>
    <row r="17" spans="2:15" ht="20.100000000000001" customHeight="1" x14ac:dyDescent="0.3">
      <c r="B17" s="499"/>
      <c r="C17" s="532"/>
      <c r="D17" s="533"/>
      <c r="E17" s="533"/>
      <c r="F17" s="534"/>
      <c r="G17" s="240" t="s">
        <v>619</v>
      </c>
      <c r="H17" s="31" t="s">
        <v>14</v>
      </c>
      <c r="I17" s="29"/>
      <c r="J17" s="10" t="s">
        <v>0</v>
      </c>
      <c r="K17" s="10" t="s">
        <v>0</v>
      </c>
      <c r="L17" s="10" t="s">
        <v>0</v>
      </c>
      <c r="M17" s="10" t="s">
        <v>0</v>
      </c>
      <c r="N17" s="10" t="s">
        <v>0</v>
      </c>
    </row>
    <row r="18" spans="2:15" ht="20.100000000000001" customHeight="1" x14ac:dyDescent="0.3">
      <c r="B18" s="498"/>
      <c r="C18" s="535"/>
      <c r="D18" s="536"/>
      <c r="E18" s="536"/>
      <c r="F18" s="537"/>
      <c r="G18" s="240" t="s">
        <v>621</v>
      </c>
      <c r="H18" s="18" t="s">
        <v>15</v>
      </c>
      <c r="I18" s="29"/>
      <c r="J18" s="10" t="s">
        <v>0</v>
      </c>
      <c r="K18" s="10" t="s">
        <v>0</v>
      </c>
      <c r="L18" s="10" t="s">
        <v>0</v>
      </c>
      <c r="M18" s="10" t="s">
        <v>0</v>
      </c>
      <c r="N18" s="10" t="s">
        <v>0</v>
      </c>
    </row>
    <row r="19" spans="2:15" ht="20.100000000000001" customHeight="1" x14ac:dyDescent="0.3">
      <c r="B19" s="94"/>
      <c r="C19" s="12"/>
      <c r="D19" s="17"/>
      <c r="E19" s="12"/>
      <c r="F19" s="12"/>
      <c r="G19" s="106" t="s">
        <v>5</v>
      </c>
      <c r="H19" s="21"/>
      <c r="I19" s="22"/>
      <c r="J19" s="16"/>
      <c r="K19" s="16"/>
      <c r="L19" s="16"/>
      <c r="M19" s="16"/>
      <c r="N19" s="16"/>
    </row>
    <row r="20" spans="2:15" ht="20.100000000000001" customHeight="1" x14ac:dyDescent="0.3">
      <c r="B20" s="515" t="s">
        <v>26</v>
      </c>
      <c r="C20" s="491" t="s">
        <v>800</v>
      </c>
      <c r="D20" s="491"/>
      <c r="E20" s="491"/>
      <c r="F20" s="491"/>
      <c r="G20" s="102" t="s">
        <v>97</v>
      </c>
      <c r="H20" s="25" t="s">
        <v>91</v>
      </c>
      <c r="I20" s="19"/>
      <c r="J20" s="34" t="s">
        <v>0</v>
      </c>
      <c r="K20" s="10" t="s">
        <v>18</v>
      </c>
      <c r="L20" s="10" t="s">
        <v>18</v>
      </c>
      <c r="M20" s="10" t="s">
        <v>18</v>
      </c>
      <c r="N20" s="10" t="s">
        <v>18</v>
      </c>
    </row>
    <row r="21" spans="2:15" ht="20.100000000000001" customHeight="1" x14ac:dyDescent="0.3">
      <c r="B21" s="515"/>
      <c r="C21" s="491"/>
      <c r="D21" s="491"/>
      <c r="E21" s="491"/>
      <c r="F21" s="491"/>
      <c r="G21" s="101" t="s">
        <v>112</v>
      </c>
      <c r="H21" s="25" t="s">
        <v>19</v>
      </c>
      <c r="I21" s="19"/>
      <c r="J21" s="34" t="s">
        <v>0</v>
      </c>
      <c r="K21" s="34" t="s">
        <v>0</v>
      </c>
      <c r="L21" s="34" t="s">
        <v>0</v>
      </c>
      <c r="M21" s="10" t="s">
        <v>18</v>
      </c>
      <c r="N21" s="10" t="s">
        <v>18</v>
      </c>
    </row>
    <row r="22" spans="2:15" ht="20.100000000000001" customHeight="1" x14ac:dyDescent="0.3">
      <c r="B22" s="515"/>
      <c r="C22" s="491"/>
      <c r="D22" s="491"/>
      <c r="E22" s="491"/>
      <c r="F22" s="491"/>
      <c r="G22" s="101" t="s">
        <v>113</v>
      </c>
      <c r="H22" s="20" t="s">
        <v>20</v>
      </c>
      <c r="I22" s="19"/>
      <c r="J22" s="10" t="s">
        <v>18</v>
      </c>
      <c r="K22" s="10" t="s">
        <v>0</v>
      </c>
      <c r="L22" s="10" t="s">
        <v>0</v>
      </c>
      <c r="M22" s="10" t="s">
        <v>18</v>
      </c>
      <c r="N22" s="10" t="s">
        <v>18</v>
      </c>
    </row>
    <row r="23" spans="2:15" ht="20.100000000000001" customHeight="1" x14ac:dyDescent="0.3">
      <c r="B23" s="515"/>
      <c r="C23" s="491"/>
      <c r="D23" s="491"/>
      <c r="E23" s="491"/>
      <c r="F23" s="491"/>
      <c r="G23" s="102" t="s">
        <v>114</v>
      </c>
      <c r="H23" s="20" t="s">
        <v>132</v>
      </c>
      <c r="I23" s="19"/>
      <c r="J23" s="10" t="s">
        <v>18</v>
      </c>
      <c r="K23" s="10" t="s">
        <v>18</v>
      </c>
      <c r="L23" s="10" t="s">
        <v>0</v>
      </c>
      <c r="M23" s="10" t="s">
        <v>18</v>
      </c>
      <c r="N23" s="10" t="s">
        <v>18</v>
      </c>
    </row>
    <row r="24" spans="2:15" ht="20.100000000000001" customHeight="1" x14ac:dyDescent="0.3">
      <c r="B24" s="515"/>
      <c r="C24" s="491"/>
      <c r="D24" s="491"/>
      <c r="E24" s="491"/>
      <c r="F24" s="491"/>
      <c r="G24" s="102" t="s">
        <v>228</v>
      </c>
      <c r="H24" s="20" t="s">
        <v>23</v>
      </c>
      <c r="I24" s="19"/>
      <c r="J24" s="10" t="s">
        <v>18</v>
      </c>
      <c r="K24" s="10" t="s">
        <v>18</v>
      </c>
      <c r="L24" s="10" t="s">
        <v>18</v>
      </c>
      <c r="M24" s="10" t="s">
        <v>0</v>
      </c>
      <c r="N24" s="10" t="s">
        <v>18</v>
      </c>
      <c r="O24" s="129"/>
    </row>
    <row r="25" spans="2:15" ht="20.100000000000001" customHeight="1" x14ac:dyDescent="0.3">
      <c r="B25" s="515"/>
      <c r="C25" s="491"/>
      <c r="D25" s="491"/>
      <c r="E25" s="491"/>
      <c r="F25" s="491"/>
      <c r="G25" s="102" t="s">
        <v>158</v>
      </c>
      <c r="H25" s="20" t="s">
        <v>154</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7" t="s">
        <v>27</v>
      </c>
      <c r="C27" s="540" t="s">
        <v>1027</v>
      </c>
      <c r="D27" s="17"/>
      <c r="E27" s="518" t="s">
        <v>4</v>
      </c>
      <c r="F27" s="543" t="s">
        <v>789</v>
      </c>
      <c r="G27" s="243" t="s">
        <v>801</v>
      </c>
      <c r="H27" s="284" t="s">
        <v>636</v>
      </c>
      <c r="I27" s="19"/>
      <c r="J27" s="10" t="s">
        <v>0</v>
      </c>
      <c r="K27" s="10" t="s">
        <v>0</v>
      </c>
      <c r="L27" s="10" t="s">
        <v>0</v>
      </c>
      <c r="M27" s="10" t="s">
        <v>0</v>
      </c>
      <c r="N27" s="10" t="s">
        <v>0</v>
      </c>
    </row>
    <row r="28" spans="2:15" ht="22.5" customHeight="1" x14ac:dyDescent="0.3">
      <c r="B28" s="538"/>
      <c r="C28" s="541"/>
      <c r="D28" s="17"/>
      <c r="E28" s="518"/>
      <c r="F28" s="519"/>
      <c r="G28" s="243" t="s">
        <v>637</v>
      </c>
      <c r="H28" s="284" t="s">
        <v>638</v>
      </c>
      <c r="I28" s="19"/>
      <c r="J28" s="10" t="s">
        <v>0</v>
      </c>
      <c r="K28" s="10" t="s">
        <v>0</v>
      </c>
      <c r="L28" s="10" t="s">
        <v>0</v>
      </c>
      <c r="M28" s="10" t="s">
        <v>0</v>
      </c>
      <c r="N28" s="10" t="s">
        <v>0</v>
      </c>
    </row>
    <row r="29" spans="2:15" ht="22.5" customHeight="1" x14ac:dyDescent="0.3">
      <c r="B29" s="539"/>
      <c r="C29" s="542"/>
      <c r="D29" s="17"/>
      <c r="E29" s="518"/>
      <c r="F29" s="519"/>
      <c r="G29" s="242" t="s">
        <v>639</v>
      </c>
      <c r="H29" s="284" t="s">
        <v>640</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7" t="s">
        <v>78</v>
      </c>
      <c r="C31" s="550" t="s">
        <v>689</v>
      </c>
      <c r="D31" s="17"/>
      <c r="E31" s="518" t="s">
        <v>6</v>
      </c>
      <c r="F31" s="494" t="s">
        <v>794</v>
      </c>
      <c r="G31" s="607" t="s">
        <v>802</v>
      </c>
      <c r="H31" s="284" t="s">
        <v>643</v>
      </c>
      <c r="I31" s="19"/>
      <c r="J31" s="10" t="s">
        <v>0</v>
      </c>
      <c r="K31" s="10" t="s">
        <v>0</v>
      </c>
      <c r="L31" s="10" t="s">
        <v>0</v>
      </c>
      <c r="M31" s="10" t="s">
        <v>18</v>
      </c>
      <c r="N31" s="10" t="s">
        <v>18</v>
      </c>
    </row>
    <row r="32" spans="2:15" ht="20.100000000000001" customHeight="1" x14ac:dyDescent="0.3">
      <c r="B32" s="538"/>
      <c r="C32" s="551"/>
      <c r="D32" s="17"/>
      <c r="E32" s="518"/>
      <c r="F32" s="495"/>
      <c r="G32" s="608"/>
      <c r="H32" s="122" t="s">
        <v>1030</v>
      </c>
      <c r="I32" s="19"/>
      <c r="J32" s="10" t="s">
        <v>230</v>
      </c>
      <c r="K32" s="10" t="s">
        <v>230</v>
      </c>
      <c r="L32" s="10" t="s">
        <v>230</v>
      </c>
      <c r="M32" s="10" t="s">
        <v>0</v>
      </c>
      <c r="N32" s="10" t="s">
        <v>0</v>
      </c>
    </row>
    <row r="33" spans="2:14" ht="20.100000000000001" customHeight="1" x14ac:dyDescent="0.3">
      <c r="B33" s="499"/>
      <c r="C33" s="551"/>
      <c r="D33" s="17"/>
      <c r="E33" s="518"/>
      <c r="F33" s="495"/>
      <c r="G33" s="242" t="s">
        <v>644</v>
      </c>
      <c r="H33" s="284" t="s">
        <v>645</v>
      </c>
      <c r="I33" s="19"/>
      <c r="J33" s="10" t="s">
        <v>0</v>
      </c>
      <c r="K33" s="10" t="s">
        <v>0</v>
      </c>
      <c r="L33" s="10" t="s">
        <v>0</v>
      </c>
      <c r="M33" s="10" t="s">
        <v>230</v>
      </c>
      <c r="N33" s="10" t="s">
        <v>230</v>
      </c>
    </row>
    <row r="34" spans="2:14" ht="20.100000000000001" customHeight="1" x14ac:dyDescent="0.3">
      <c r="B34" s="499"/>
      <c r="C34" s="551"/>
      <c r="D34" s="17"/>
      <c r="E34" s="518"/>
      <c r="F34" s="495"/>
      <c r="G34" s="242" t="s">
        <v>646</v>
      </c>
      <c r="H34" s="284" t="s">
        <v>647</v>
      </c>
      <c r="I34" s="19"/>
      <c r="J34" s="10" t="s">
        <v>0</v>
      </c>
      <c r="K34" s="10" t="s">
        <v>0</v>
      </c>
      <c r="L34" s="10" t="s">
        <v>0</v>
      </c>
      <c r="M34" s="10" t="s">
        <v>230</v>
      </c>
      <c r="N34" s="10" t="s">
        <v>230</v>
      </c>
    </row>
    <row r="35" spans="2:14" ht="20.100000000000001" customHeight="1" x14ac:dyDescent="0.3">
      <c r="B35" s="499"/>
      <c r="C35" s="551"/>
      <c r="D35" s="17"/>
      <c r="E35" s="518"/>
      <c r="F35" s="495"/>
      <c r="G35" s="242" t="s">
        <v>648</v>
      </c>
      <c r="H35" s="284" t="s">
        <v>649</v>
      </c>
      <c r="I35" s="19"/>
      <c r="J35" s="10" t="s">
        <v>18</v>
      </c>
      <c r="K35" s="10" t="s">
        <v>0</v>
      </c>
      <c r="L35" s="10" t="s">
        <v>0</v>
      </c>
      <c r="M35" s="10" t="s">
        <v>230</v>
      </c>
      <c r="N35" s="10" t="s">
        <v>230</v>
      </c>
    </row>
    <row r="36" spans="2:14" ht="20.100000000000001" customHeight="1" x14ac:dyDescent="0.3">
      <c r="B36" s="499"/>
      <c r="C36" s="551"/>
      <c r="D36" s="17"/>
      <c r="E36" s="518"/>
      <c r="F36" s="495"/>
      <c r="G36" s="243" t="s">
        <v>637</v>
      </c>
      <c r="H36" s="284" t="s">
        <v>650</v>
      </c>
      <c r="I36" s="19"/>
      <c r="J36" s="10" t="s">
        <v>0</v>
      </c>
      <c r="K36" s="10" t="s">
        <v>18</v>
      </c>
      <c r="L36" s="10" t="s">
        <v>18</v>
      </c>
      <c r="M36" s="10" t="s">
        <v>230</v>
      </c>
      <c r="N36" s="10" t="s">
        <v>230</v>
      </c>
    </row>
    <row r="37" spans="2:14" ht="20.100000000000001" customHeight="1" x14ac:dyDescent="0.3">
      <c r="B37" s="499"/>
      <c r="C37" s="551"/>
      <c r="D37" s="17"/>
      <c r="E37" s="518"/>
      <c r="F37" s="495"/>
      <c r="G37" s="242" t="s">
        <v>651</v>
      </c>
      <c r="H37" s="284" t="s">
        <v>652</v>
      </c>
      <c r="I37" s="19"/>
      <c r="J37" s="10" t="s">
        <v>0</v>
      </c>
      <c r="K37" s="10" t="s">
        <v>18</v>
      </c>
      <c r="L37" s="10" t="s">
        <v>18</v>
      </c>
      <c r="M37" s="10" t="s">
        <v>230</v>
      </c>
      <c r="N37" s="10" t="s">
        <v>230</v>
      </c>
    </row>
    <row r="38" spans="2:14" ht="20.100000000000001" customHeight="1" x14ac:dyDescent="0.3">
      <c r="B38" s="499"/>
      <c r="C38" s="551"/>
      <c r="D38" s="17"/>
      <c r="E38" s="21"/>
      <c r="F38" s="21"/>
      <c r="G38" s="106" t="s">
        <v>5</v>
      </c>
      <c r="H38" s="21"/>
      <c r="I38" s="22"/>
      <c r="J38" s="24"/>
      <c r="K38" s="16"/>
      <c r="L38" s="16"/>
      <c r="M38" s="16"/>
      <c r="N38" s="16"/>
    </row>
    <row r="39" spans="2:14" ht="20.100000000000001" customHeight="1" x14ac:dyDescent="0.3">
      <c r="B39" s="499"/>
      <c r="C39" s="551"/>
      <c r="D39" s="17"/>
      <c r="E39" s="518" t="s">
        <v>10</v>
      </c>
      <c r="F39" s="475" t="s">
        <v>653</v>
      </c>
      <c r="G39" s="243" t="s">
        <v>617</v>
      </c>
      <c r="H39" s="284" t="s">
        <v>654</v>
      </c>
      <c r="I39" s="19"/>
      <c r="J39" s="10" t="s">
        <v>0</v>
      </c>
      <c r="K39" s="10" t="s">
        <v>0</v>
      </c>
      <c r="L39" s="10" t="s">
        <v>0</v>
      </c>
      <c r="M39" s="10" t="s">
        <v>0</v>
      </c>
      <c r="N39" s="10" t="s">
        <v>0</v>
      </c>
    </row>
    <row r="40" spans="2:14" ht="20.100000000000001" customHeight="1" x14ac:dyDescent="0.3">
      <c r="B40" s="499"/>
      <c r="C40" s="551"/>
      <c r="D40" s="17"/>
      <c r="E40" s="518"/>
      <c r="F40" s="523"/>
      <c r="G40" s="516" t="s">
        <v>655</v>
      </c>
      <c r="H40" s="284" t="s">
        <v>656</v>
      </c>
      <c r="I40" s="19"/>
      <c r="J40" s="10" t="s">
        <v>0</v>
      </c>
      <c r="K40" s="10" t="s">
        <v>18</v>
      </c>
      <c r="L40" s="10" t="s">
        <v>18</v>
      </c>
      <c r="M40" s="10" t="s">
        <v>18</v>
      </c>
      <c r="N40" s="10" t="s">
        <v>18</v>
      </c>
    </row>
    <row r="41" spans="2:14" ht="20.100000000000001" customHeight="1" x14ac:dyDescent="0.3">
      <c r="B41" s="499"/>
      <c r="C41" s="551"/>
      <c r="D41" s="17"/>
      <c r="E41" s="518"/>
      <c r="F41" s="523"/>
      <c r="G41" s="517"/>
      <c r="H41" s="284" t="s">
        <v>657</v>
      </c>
      <c r="I41" s="19"/>
      <c r="J41" s="10" t="s">
        <v>18</v>
      </c>
      <c r="K41" s="10" t="s">
        <v>0</v>
      </c>
      <c r="L41" s="10" t="s">
        <v>0</v>
      </c>
      <c r="M41" s="10" t="s">
        <v>0</v>
      </c>
      <c r="N41" s="10" t="s">
        <v>0</v>
      </c>
    </row>
    <row r="42" spans="2:14" ht="20.100000000000001" customHeight="1" x14ac:dyDescent="0.3">
      <c r="B42" s="499"/>
      <c r="C42" s="551"/>
      <c r="D42" s="17"/>
      <c r="E42" s="518"/>
      <c r="F42" s="524"/>
      <c r="G42" s="242" t="s">
        <v>658</v>
      </c>
      <c r="H42" s="284" t="s">
        <v>659</v>
      </c>
      <c r="I42" s="19"/>
      <c r="J42" s="10" t="s">
        <v>18</v>
      </c>
      <c r="K42" s="10" t="s">
        <v>0</v>
      </c>
      <c r="L42" s="10" t="s">
        <v>0</v>
      </c>
      <c r="M42" s="10" t="s">
        <v>0</v>
      </c>
      <c r="N42" s="10" t="s">
        <v>0</v>
      </c>
    </row>
    <row r="43" spans="2:14" ht="20.100000000000001" customHeight="1" x14ac:dyDescent="0.3">
      <c r="B43" s="499"/>
      <c r="C43" s="551"/>
      <c r="D43" s="17"/>
      <c r="E43" s="21"/>
      <c r="F43" s="247"/>
      <c r="G43" s="241" t="s">
        <v>623</v>
      </c>
      <c r="H43" s="247"/>
      <c r="I43" s="22"/>
      <c r="J43" s="24"/>
      <c r="K43" s="16"/>
      <c r="L43" s="16"/>
      <c r="M43" s="16"/>
      <c r="N43" s="16"/>
    </row>
    <row r="44" spans="2:14" ht="20.100000000000001" customHeight="1" x14ac:dyDescent="0.3">
      <c r="B44" s="499"/>
      <c r="C44" s="551"/>
      <c r="D44" s="17"/>
      <c r="E44" s="525" t="s">
        <v>11</v>
      </c>
      <c r="F44" s="527" t="s">
        <v>660</v>
      </c>
      <c r="G44" s="243" t="s">
        <v>617</v>
      </c>
      <c r="H44" s="285" t="s">
        <v>661</v>
      </c>
      <c r="I44" s="126"/>
      <c r="J44" s="127" t="s">
        <v>0</v>
      </c>
      <c r="K44" s="127" t="s">
        <v>0</v>
      </c>
      <c r="L44" s="127" t="s">
        <v>0</v>
      </c>
      <c r="M44" s="127" t="s">
        <v>0</v>
      </c>
      <c r="N44" s="127" t="s">
        <v>0</v>
      </c>
    </row>
    <row r="45" spans="2:14" ht="20.100000000000001" customHeight="1" x14ac:dyDescent="0.3">
      <c r="B45" s="499"/>
      <c r="C45" s="551"/>
      <c r="D45" s="17"/>
      <c r="E45" s="526"/>
      <c r="F45" s="528"/>
      <c r="G45" s="244" t="s">
        <v>662</v>
      </c>
      <c r="H45" s="285" t="s">
        <v>663</v>
      </c>
      <c r="I45" s="126"/>
      <c r="J45" s="127" t="s">
        <v>0</v>
      </c>
      <c r="K45" s="127" t="s">
        <v>0</v>
      </c>
      <c r="L45" s="127" t="s">
        <v>0</v>
      </c>
      <c r="M45" s="127" t="s">
        <v>0</v>
      </c>
      <c r="N45" s="127" t="s">
        <v>0</v>
      </c>
    </row>
    <row r="46" spans="2:14" ht="20.100000000000001" customHeight="1" x14ac:dyDescent="0.3">
      <c r="B46" s="499"/>
      <c r="C46" s="551"/>
      <c r="D46" s="17"/>
      <c r="E46" s="21"/>
      <c r="F46" s="21"/>
      <c r="G46" s="106" t="s">
        <v>5</v>
      </c>
      <c r="H46" s="21"/>
      <c r="I46" s="22"/>
      <c r="J46" s="24"/>
      <c r="K46" s="16"/>
      <c r="L46" s="16"/>
      <c r="M46" s="16"/>
      <c r="N46" s="16"/>
    </row>
    <row r="47" spans="2:14" ht="20.100000000000001" customHeight="1" x14ac:dyDescent="0.3">
      <c r="B47" s="499"/>
      <c r="C47" s="551"/>
      <c r="E47" s="230" t="s">
        <v>80</v>
      </c>
      <c r="F47" s="228" t="s">
        <v>795</v>
      </c>
      <c r="G47" s="243" t="s">
        <v>617</v>
      </c>
      <c r="H47" s="281" t="s">
        <v>664</v>
      </c>
      <c r="J47" s="10" t="s">
        <v>0</v>
      </c>
      <c r="K47" s="10" t="s">
        <v>0</v>
      </c>
      <c r="L47" s="10" t="s">
        <v>0</v>
      </c>
      <c r="M47" s="10" t="s">
        <v>0</v>
      </c>
      <c r="N47" s="10" t="s">
        <v>0</v>
      </c>
    </row>
    <row r="48" spans="2:14" ht="20.100000000000001" customHeight="1" x14ac:dyDescent="0.3">
      <c r="B48" s="499"/>
      <c r="C48" s="551"/>
      <c r="E48" s="128"/>
      <c r="F48" s="14"/>
      <c r="G48" s="106" t="s">
        <v>5</v>
      </c>
      <c r="H48" s="14"/>
      <c r="J48" s="41"/>
      <c r="K48" s="41"/>
      <c r="L48" s="41"/>
      <c r="M48" s="41"/>
      <c r="N48" s="41"/>
    </row>
    <row r="49" spans="2:15" ht="20.100000000000001" customHeight="1" x14ac:dyDescent="0.3">
      <c r="B49" s="499"/>
      <c r="C49" s="551"/>
      <c r="E49" s="609" t="s">
        <v>210</v>
      </c>
      <c r="F49" s="519" t="s">
        <v>696</v>
      </c>
      <c r="G49" s="243" t="s">
        <v>617</v>
      </c>
      <c r="H49" s="281" t="s">
        <v>666</v>
      </c>
      <c r="J49" s="10" t="s">
        <v>0</v>
      </c>
      <c r="K49" s="10" t="s">
        <v>0</v>
      </c>
      <c r="L49" s="10" t="s">
        <v>0</v>
      </c>
      <c r="M49" s="10" t="s">
        <v>0</v>
      </c>
      <c r="N49" s="10" t="s">
        <v>0</v>
      </c>
    </row>
    <row r="50" spans="2:15" ht="20.100000000000001" customHeight="1" x14ac:dyDescent="0.3">
      <c r="B50" s="498"/>
      <c r="C50" s="552"/>
      <c r="E50" s="609"/>
      <c r="F50" s="519"/>
      <c r="G50" s="243" t="s">
        <v>667</v>
      </c>
      <c r="H50" s="281" t="s">
        <v>668</v>
      </c>
      <c r="J50" s="10" t="s">
        <v>1</v>
      </c>
      <c r="K50" s="10" t="s">
        <v>1</v>
      </c>
      <c r="L50" s="10" t="s">
        <v>1</v>
      </c>
      <c r="M50" s="10" t="s">
        <v>1</v>
      </c>
      <c r="N50" s="10" t="s">
        <v>1</v>
      </c>
    </row>
    <row r="51" spans="2:15" s="68" customFormat="1" x14ac:dyDescent="0.3">
      <c r="B51" s="81"/>
      <c r="C51" s="82"/>
      <c r="E51" s="248" t="s">
        <v>690</v>
      </c>
      <c r="F51" s="67"/>
      <c r="G51" s="83"/>
      <c r="H51" s="83"/>
      <c r="J51" s="255" t="s">
        <v>698</v>
      </c>
      <c r="K51" s="66"/>
      <c r="L51" s="66"/>
      <c r="M51" s="66"/>
      <c r="N51" s="66"/>
    </row>
    <row r="52" spans="2:15" s="68" customFormat="1" x14ac:dyDescent="0.3">
      <c r="B52" s="81"/>
      <c r="C52" s="82"/>
      <c r="E52" s="82"/>
      <c r="F52" s="67"/>
      <c r="G52" s="83"/>
      <c r="H52" s="83"/>
      <c r="J52" s="255" t="s">
        <v>697</v>
      </c>
      <c r="K52" s="66"/>
      <c r="L52" s="66"/>
      <c r="M52" s="66"/>
      <c r="N52" s="66"/>
    </row>
    <row r="53" spans="2:15" ht="15.6" thickBot="1" x14ac:dyDescent="0.35"/>
    <row r="54" spans="2:15" ht="15.6" thickTop="1" x14ac:dyDescent="0.3">
      <c r="B54" s="80"/>
      <c r="C54" s="80"/>
      <c r="D54" s="80"/>
      <c r="E54" s="80"/>
      <c r="F54" s="80"/>
      <c r="G54" s="80"/>
      <c r="H54" s="293"/>
      <c r="I54" s="80"/>
      <c r="J54" s="80"/>
      <c r="K54" s="80"/>
      <c r="L54" s="80"/>
      <c r="M54" s="80"/>
      <c r="N54" s="80"/>
      <c r="O54" s="80"/>
    </row>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63"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B1:AY54"/>
  <sheetViews>
    <sheetView showGridLines="0" tabSelected="1" zoomScale="85" zoomScaleNormal="85" zoomScaleSheetLayoutView="85" workbookViewId="0">
      <selection activeCell="W9" sqref="W9"/>
    </sheetView>
  </sheetViews>
  <sheetFormatPr defaultRowHeight="13.8" x14ac:dyDescent="0.25"/>
  <cols>
    <col min="1" max="2" width="1.6640625" style="156" customWidth="1"/>
    <col min="3" max="3" width="5.44140625" style="156" customWidth="1"/>
    <col min="4" max="10" width="4.6640625" style="162" customWidth="1"/>
    <col min="11" max="11" width="3.44140625" style="162" customWidth="1"/>
    <col min="12" max="12" width="9.21875" style="162" customWidth="1"/>
    <col min="13" max="15" width="4.6640625" style="162" customWidth="1"/>
    <col min="16" max="24" width="4.6640625" style="156" customWidth="1"/>
    <col min="25" max="26" width="1.6640625" style="156" customWidth="1"/>
    <col min="27" max="30" width="4.6640625" style="156" customWidth="1"/>
    <col min="31" max="31" width="6.109375" style="156" customWidth="1"/>
    <col min="32" max="37" width="4.6640625" style="156" customWidth="1"/>
    <col min="38" max="38" width="6.88671875" style="156" customWidth="1"/>
    <col min="39" max="39" width="3.44140625" style="156" customWidth="1"/>
    <col min="40" max="40" width="8.33203125" style="156" customWidth="1"/>
    <col min="41" max="53" width="4.6640625" style="156" customWidth="1"/>
    <col min="54" max="236" width="9" style="156"/>
    <col min="237" max="258" width="4.6640625" style="156" customWidth="1"/>
    <col min="259" max="259" width="5.21875" style="156" customWidth="1"/>
    <col min="260" max="260" width="6.44140625" style="156" customWidth="1"/>
    <col min="261" max="262" width="4.88671875" style="156" customWidth="1"/>
    <col min="263" max="263" width="5" style="156" customWidth="1"/>
    <col min="264" max="264" width="5.109375" style="156" customWidth="1"/>
    <col min="265" max="265" width="5" style="156" customWidth="1"/>
    <col min="266" max="266" width="6" style="156" customWidth="1"/>
    <col min="267" max="492" width="9" style="156"/>
    <col min="493" max="514" width="4.6640625" style="156" customWidth="1"/>
    <col min="515" max="515" width="5.21875" style="156" customWidth="1"/>
    <col min="516" max="516" width="6.44140625" style="156" customWidth="1"/>
    <col min="517" max="518" width="4.88671875" style="156" customWidth="1"/>
    <col min="519" max="519" width="5" style="156" customWidth="1"/>
    <col min="520" max="520" width="5.109375" style="156" customWidth="1"/>
    <col min="521" max="521" width="5" style="156" customWidth="1"/>
    <col min="522" max="522" width="6" style="156" customWidth="1"/>
    <col min="523" max="748" width="9" style="156"/>
    <col min="749" max="770" width="4.6640625" style="156" customWidth="1"/>
    <col min="771" max="771" width="5.21875" style="156" customWidth="1"/>
    <col min="772" max="772" width="6.44140625" style="156" customWidth="1"/>
    <col min="773" max="774" width="4.88671875" style="156" customWidth="1"/>
    <col min="775" max="775" width="5" style="156" customWidth="1"/>
    <col min="776" max="776" width="5.109375" style="156" customWidth="1"/>
    <col min="777" max="777" width="5" style="156" customWidth="1"/>
    <col min="778" max="778" width="6" style="156" customWidth="1"/>
    <col min="779" max="1004" width="9" style="156"/>
    <col min="1005" max="1026" width="4.6640625" style="156" customWidth="1"/>
    <col min="1027" max="1027" width="5.21875" style="156" customWidth="1"/>
    <col min="1028" max="1028" width="6.44140625" style="156" customWidth="1"/>
    <col min="1029" max="1030" width="4.88671875" style="156" customWidth="1"/>
    <col min="1031" max="1031" width="5" style="156" customWidth="1"/>
    <col min="1032" max="1032" width="5.109375" style="156" customWidth="1"/>
    <col min="1033" max="1033" width="5" style="156" customWidth="1"/>
    <col min="1034" max="1034" width="6" style="156" customWidth="1"/>
    <col min="1035" max="1260" width="9" style="156"/>
    <col min="1261" max="1282" width="4.6640625" style="156" customWidth="1"/>
    <col min="1283" max="1283" width="5.21875" style="156" customWidth="1"/>
    <col min="1284" max="1284" width="6.44140625" style="156" customWidth="1"/>
    <col min="1285" max="1286" width="4.88671875" style="156" customWidth="1"/>
    <col min="1287" max="1287" width="5" style="156" customWidth="1"/>
    <col min="1288" max="1288" width="5.109375" style="156" customWidth="1"/>
    <col min="1289" max="1289" width="5" style="156" customWidth="1"/>
    <col min="1290" max="1290" width="6" style="156" customWidth="1"/>
    <col min="1291" max="1516" width="9" style="156"/>
    <col min="1517" max="1538" width="4.6640625" style="156" customWidth="1"/>
    <col min="1539" max="1539" width="5.21875" style="156" customWidth="1"/>
    <col min="1540" max="1540" width="6.44140625" style="156" customWidth="1"/>
    <col min="1541" max="1542" width="4.88671875" style="156" customWidth="1"/>
    <col min="1543" max="1543" width="5" style="156" customWidth="1"/>
    <col min="1544" max="1544" width="5.109375" style="156" customWidth="1"/>
    <col min="1545" max="1545" width="5" style="156" customWidth="1"/>
    <col min="1546" max="1546" width="6" style="156" customWidth="1"/>
    <col min="1547" max="1772" width="9" style="156"/>
    <col min="1773" max="1794" width="4.6640625" style="156" customWidth="1"/>
    <col min="1795" max="1795" width="5.21875" style="156" customWidth="1"/>
    <col min="1796" max="1796" width="6.44140625" style="156" customWidth="1"/>
    <col min="1797" max="1798" width="4.88671875" style="156" customWidth="1"/>
    <col min="1799" max="1799" width="5" style="156" customWidth="1"/>
    <col min="1800" max="1800" width="5.109375" style="156" customWidth="1"/>
    <col min="1801" max="1801" width="5" style="156" customWidth="1"/>
    <col min="1802" max="1802" width="6" style="156" customWidth="1"/>
    <col min="1803" max="2028" width="9" style="156"/>
    <col min="2029" max="2050" width="4.6640625" style="156" customWidth="1"/>
    <col min="2051" max="2051" width="5.21875" style="156" customWidth="1"/>
    <col min="2052" max="2052" width="6.44140625" style="156" customWidth="1"/>
    <col min="2053" max="2054" width="4.88671875" style="156" customWidth="1"/>
    <col min="2055" max="2055" width="5" style="156" customWidth="1"/>
    <col min="2056" max="2056" width="5.109375" style="156" customWidth="1"/>
    <col min="2057" max="2057" width="5" style="156" customWidth="1"/>
    <col min="2058" max="2058" width="6" style="156" customWidth="1"/>
    <col min="2059" max="2284" width="9" style="156"/>
    <col min="2285" max="2306" width="4.6640625" style="156" customWidth="1"/>
    <col min="2307" max="2307" width="5.21875" style="156" customWidth="1"/>
    <col min="2308" max="2308" width="6.44140625" style="156" customWidth="1"/>
    <col min="2309" max="2310" width="4.88671875" style="156" customWidth="1"/>
    <col min="2311" max="2311" width="5" style="156" customWidth="1"/>
    <col min="2312" max="2312" width="5.109375" style="156" customWidth="1"/>
    <col min="2313" max="2313" width="5" style="156" customWidth="1"/>
    <col min="2314" max="2314" width="6" style="156" customWidth="1"/>
    <col min="2315" max="2540" width="9" style="156"/>
    <col min="2541" max="2562" width="4.6640625" style="156" customWidth="1"/>
    <col min="2563" max="2563" width="5.21875" style="156" customWidth="1"/>
    <col min="2564" max="2564" width="6.44140625" style="156" customWidth="1"/>
    <col min="2565" max="2566" width="4.88671875" style="156" customWidth="1"/>
    <col min="2567" max="2567" width="5" style="156" customWidth="1"/>
    <col min="2568" max="2568" width="5.109375" style="156" customWidth="1"/>
    <col min="2569" max="2569" width="5" style="156" customWidth="1"/>
    <col min="2570" max="2570" width="6" style="156" customWidth="1"/>
    <col min="2571" max="2796" width="9" style="156"/>
    <col min="2797" max="2818" width="4.6640625" style="156" customWidth="1"/>
    <col min="2819" max="2819" width="5.21875" style="156" customWidth="1"/>
    <col min="2820" max="2820" width="6.44140625" style="156" customWidth="1"/>
    <col min="2821" max="2822" width="4.88671875" style="156" customWidth="1"/>
    <col min="2823" max="2823" width="5" style="156" customWidth="1"/>
    <col min="2824" max="2824" width="5.109375" style="156" customWidth="1"/>
    <col min="2825" max="2825" width="5" style="156" customWidth="1"/>
    <col min="2826" max="2826" width="6" style="156" customWidth="1"/>
    <col min="2827" max="3052" width="9" style="156"/>
    <col min="3053" max="3074" width="4.6640625" style="156" customWidth="1"/>
    <col min="3075" max="3075" width="5.21875" style="156" customWidth="1"/>
    <col min="3076" max="3076" width="6.44140625" style="156" customWidth="1"/>
    <col min="3077" max="3078" width="4.88671875" style="156" customWidth="1"/>
    <col min="3079" max="3079" width="5" style="156" customWidth="1"/>
    <col min="3080" max="3080" width="5.109375" style="156" customWidth="1"/>
    <col min="3081" max="3081" width="5" style="156" customWidth="1"/>
    <col min="3082" max="3082" width="6" style="156" customWidth="1"/>
    <col min="3083" max="3308" width="9" style="156"/>
    <col min="3309" max="3330" width="4.6640625" style="156" customWidth="1"/>
    <col min="3331" max="3331" width="5.21875" style="156" customWidth="1"/>
    <col min="3332" max="3332" width="6.44140625" style="156" customWidth="1"/>
    <col min="3333" max="3334" width="4.88671875" style="156" customWidth="1"/>
    <col min="3335" max="3335" width="5" style="156" customWidth="1"/>
    <col min="3336" max="3336" width="5.109375" style="156" customWidth="1"/>
    <col min="3337" max="3337" width="5" style="156" customWidth="1"/>
    <col min="3338" max="3338" width="6" style="156" customWidth="1"/>
    <col min="3339" max="3564" width="9" style="156"/>
    <col min="3565" max="3586" width="4.6640625" style="156" customWidth="1"/>
    <col min="3587" max="3587" width="5.21875" style="156" customWidth="1"/>
    <col min="3588" max="3588" width="6.44140625" style="156" customWidth="1"/>
    <col min="3589" max="3590" width="4.88671875" style="156" customWidth="1"/>
    <col min="3591" max="3591" width="5" style="156" customWidth="1"/>
    <col min="3592" max="3592" width="5.109375" style="156" customWidth="1"/>
    <col min="3593" max="3593" width="5" style="156" customWidth="1"/>
    <col min="3594" max="3594" width="6" style="156" customWidth="1"/>
    <col min="3595" max="3820" width="9" style="156"/>
    <col min="3821" max="3842" width="4.6640625" style="156" customWidth="1"/>
    <col min="3843" max="3843" width="5.21875" style="156" customWidth="1"/>
    <col min="3844" max="3844" width="6.44140625" style="156" customWidth="1"/>
    <col min="3845" max="3846" width="4.88671875" style="156" customWidth="1"/>
    <col min="3847" max="3847" width="5" style="156" customWidth="1"/>
    <col min="3848" max="3848" width="5.109375" style="156" customWidth="1"/>
    <col min="3849" max="3849" width="5" style="156" customWidth="1"/>
    <col min="3850" max="3850" width="6" style="156" customWidth="1"/>
    <col min="3851" max="4076" width="9" style="156"/>
    <col min="4077" max="4098" width="4.6640625" style="156" customWidth="1"/>
    <col min="4099" max="4099" width="5.21875" style="156" customWidth="1"/>
    <col min="4100" max="4100" width="6.44140625" style="156" customWidth="1"/>
    <col min="4101" max="4102" width="4.88671875" style="156" customWidth="1"/>
    <col min="4103" max="4103" width="5" style="156" customWidth="1"/>
    <col min="4104" max="4104" width="5.109375" style="156" customWidth="1"/>
    <col min="4105" max="4105" width="5" style="156" customWidth="1"/>
    <col min="4106" max="4106" width="6" style="156" customWidth="1"/>
    <col min="4107" max="4332" width="9" style="156"/>
    <col min="4333" max="4354" width="4.6640625" style="156" customWidth="1"/>
    <col min="4355" max="4355" width="5.21875" style="156" customWidth="1"/>
    <col min="4356" max="4356" width="6.44140625" style="156" customWidth="1"/>
    <col min="4357" max="4358" width="4.88671875" style="156" customWidth="1"/>
    <col min="4359" max="4359" width="5" style="156" customWidth="1"/>
    <col min="4360" max="4360" width="5.109375" style="156" customWidth="1"/>
    <col min="4361" max="4361" width="5" style="156" customWidth="1"/>
    <col min="4362" max="4362" width="6" style="156" customWidth="1"/>
    <col min="4363" max="4588" width="9" style="156"/>
    <col min="4589" max="4610" width="4.6640625" style="156" customWidth="1"/>
    <col min="4611" max="4611" width="5.21875" style="156" customWidth="1"/>
    <col min="4612" max="4612" width="6.44140625" style="156" customWidth="1"/>
    <col min="4613" max="4614" width="4.88671875" style="156" customWidth="1"/>
    <col min="4615" max="4615" width="5" style="156" customWidth="1"/>
    <col min="4616" max="4616" width="5.109375" style="156" customWidth="1"/>
    <col min="4617" max="4617" width="5" style="156" customWidth="1"/>
    <col min="4618" max="4618" width="6" style="156" customWidth="1"/>
    <col min="4619" max="4844" width="9" style="156"/>
    <col min="4845" max="4866" width="4.6640625" style="156" customWidth="1"/>
    <col min="4867" max="4867" width="5.21875" style="156" customWidth="1"/>
    <col min="4868" max="4868" width="6.44140625" style="156" customWidth="1"/>
    <col min="4869" max="4870" width="4.88671875" style="156" customWidth="1"/>
    <col min="4871" max="4871" width="5" style="156" customWidth="1"/>
    <col min="4872" max="4872" width="5.109375" style="156" customWidth="1"/>
    <col min="4873" max="4873" width="5" style="156" customWidth="1"/>
    <col min="4874" max="4874" width="6" style="156" customWidth="1"/>
    <col min="4875" max="5100" width="9" style="156"/>
    <col min="5101" max="5122" width="4.6640625" style="156" customWidth="1"/>
    <col min="5123" max="5123" width="5.21875" style="156" customWidth="1"/>
    <col min="5124" max="5124" width="6.44140625" style="156" customWidth="1"/>
    <col min="5125" max="5126" width="4.88671875" style="156" customWidth="1"/>
    <col min="5127" max="5127" width="5" style="156" customWidth="1"/>
    <col min="5128" max="5128" width="5.109375" style="156" customWidth="1"/>
    <col min="5129" max="5129" width="5" style="156" customWidth="1"/>
    <col min="5130" max="5130" width="6" style="156" customWidth="1"/>
    <col min="5131" max="5356" width="9" style="156"/>
    <col min="5357" max="5378" width="4.6640625" style="156" customWidth="1"/>
    <col min="5379" max="5379" width="5.21875" style="156" customWidth="1"/>
    <col min="5380" max="5380" width="6.44140625" style="156" customWidth="1"/>
    <col min="5381" max="5382" width="4.88671875" style="156" customWidth="1"/>
    <col min="5383" max="5383" width="5" style="156" customWidth="1"/>
    <col min="5384" max="5384" width="5.109375" style="156" customWidth="1"/>
    <col min="5385" max="5385" width="5" style="156" customWidth="1"/>
    <col min="5386" max="5386" width="6" style="156" customWidth="1"/>
    <col min="5387" max="5612" width="9" style="156"/>
    <col min="5613" max="5634" width="4.6640625" style="156" customWidth="1"/>
    <col min="5635" max="5635" width="5.21875" style="156" customWidth="1"/>
    <col min="5636" max="5636" width="6.44140625" style="156" customWidth="1"/>
    <col min="5637" max="5638" width="4.88671875" style="156" customWidth="1"/>
    <col min="5639" max="5639" width="5" style="156" customWidth="1"/>
    <col min="5640" max="5640" width="5.109375" style="156" customWidth="1"/>
    <col min="5641" max="5641" width="5" style="156" customWidth="1"/>
    <col min="5642" max="5642" width="6" style="156" customWidth="1"/>
    <col min="5643" max="5868" width="9" style="156"/>
    <col min="5869" max="5890" width="4.6640625" style="156" customWidth="1"/>
    <col min="5891" max="5891" width="5.21875" style="156" customWidth="1"/>
    <col min="5892" max="5892" width="6.44140625" style="156" customWidth="1"/>
    <col min="5893" max="5894" width="4.88671875" style="156" customWidth="1"/>
    <col min="5895" max="5895" width="5" style="156" customWidth="1"/>
    <col min="5896" max="5896" width="5.109375" style="156" customWidth="1"/>
    <col min="5897" max="5897" width="5" style="156" customWidth="1"/>
    <col min="5898" max="5898" width="6" style="156" customWidth="1"/>
    <col min="5899" max="6124" width="9" style="156"/>
    <col min="6125" max="6146" width="4.6640625" style="156" customWidth="1"/>
    <col min="6147" max="6147" width="5.21875" style="156" customWidth="1"/>
    <col min="6148" max="6148" width="6.44140625" style="156" customWidth="1"/>
    <col min="6149" max="6150" width="4.88671875" style="156" customWidth="1"/>
    <col min="6151" max="6151" width="5" style="156" customWidth="1"/>
    <col min="6152" max="6152" width="5.109375" style="156" customWidth="1"/>
    <col min="6153" max="6153" width="5" style="156" customWidth="1"/>
    <col min="6154" max="6154" width="6" style="156" customWidth="1"/>
    <col min="6155" max="6380" width="9" style="156"/>
    <col min="6381" max="6402" width="4.6640625" style="156" customWidth="1"/>
    <col min="6403" max="6403" width="5.21875" style="156" customWidth="1"/>
    <col min="6404" max="6404" width="6.44140625" style="156" customWidth="1"/>
    <col min="6405" max="6406" width="4.88671875" style="156" customWidth="1"/>
    <col min="6407" max="6407" width="5" style="156" customWidth="1"/>
    <col min="6408" max="6408" width="5.109375" style="156" customWidth="1"/>
    <col min="6409" max="6409" width="5" style="156" customWidth="1"/>
    <col min="6410" max="6410" width="6" style="156" customWidth="1"/>
    <col min="6411" max="6636" width="9" style="156"/>
    <col min="6637" max="6658" width="4.6640625" style="156" customWidth="1"/>
    <col min="6659" max="6659" width="5.21875" style="156" customWidth="1"/>
    <col min="6660" max="6660" width="6.44140625" style="156" customWidth="1"/>
    <col min="6661" max="6662" width="4.88671875" style="156" customWidth="1"/>
    <col min="6663" max="6663" width="5" style="156" customWidth="1"/>
    <col min="6664" max="6664" width="5.109375" style="156" customWidth="1"/>
    <col min="6665" max="6665" width="5" style="156" customWidth="1"/>
    <col min="6666" max="6666" width="6" style="156" customWidth="1"/>
    <col min="6667" max="6892" width="9" style="156"/>
    <col min="6893" max="6914" width="4.6640625" style="156" customWidth="1"/>
    <col min="6915" max="6915" width="5.21875" style="156" customWidth="1"/>
    <col min="6916" max="6916" width="6.44140625" style="156" customWidth="1"/>
    <col min="6917" max="6918" width="4.88671875" style="156" customWidth="1"/>
    <col min="6919" max="6919" width="5" style="156" customWidth="1"/>
    <col min="6920" max="6920" width="5.109375" style="156" customWidth="1"/>
    <col min="6921" max="6921" width="5" style="156" customWidth="1"/>
    <col min="6922" max="6922" width="6" style="156" customWidth="1"/>
    <col min="6923" max="7148" width="9" style="156"/>
    <col min="7149" max="7170" width="4.6640625" style="156" customWidth="1"/>
    <col min="7171" max="7171" width="5.21875" style="156" customWidth="1"/>
    <col min="7172" max="7172" width="6.44140625" style="156" customWidth="1"/>
    <col min="7173" max="7174" width="4.88671875" style="156" customWidth="1"/>
    <col min="7175" max="7175" width="5" style="156" customWidth="1"/>
    <col min="7176" max="7176" width="5.109375" style="156" customWidth="1"/>
    <col min="7177" max="7177" width="5" style="156" customWidth="1"/>
    <col min="7178" max="7178" width="6" style="156" customWidth="1"/>
    <col min="7179" max="7404" width="9" style="156"/>
    <col min="7405" max="7426" width="4.6640625" style="156" customWidth="1"/>
    <col min="7427" max="7427" width="5.21875" style="156" customWidth="1"/>
    <col min="7428" max="7428" width="6.44140625" style="156" customWidth="1"/>
    <col min="7429" max="7430" width="4.88671875" style="156" customWidth="1"/>
    <col min="7431" max="7431" width="5" style="156" customWidth="1"/>
    <col min="7432" max="7432" width="5.109375" style="156" customWidth="1"/>
    <col min="7433" max="7433" width="5" style="156" customWidth="1"/>
    <col min="7434" max="7434" width="6" style="156" customWidth="1"/>
    <col min="7435" max="7660" width="9" style="156"/>
    <col min="7661" max="7682" width="4.6640625" style="156" customWidth="1"/>
    <col min="7683" max="7683" width="5.21875" style="156" customWidth="1"/>
    <col min="7684" max="7684" width="6.44140625" style="156" customWidth="1"/>
    <col min="7685" max="7686" width="4.88671875" style="156" customWidth="1"/>
    <col min="7687" max="7687" width="5" style="156" customWidth="1"/>
    <col min="7688" max="7688" width="5.109375" style="156" customWidth="1"/>
    <col min="7689" max="7689" width="5" style="156" customWidth="1"/>
    <col min="7690" max="7690" width="6" style="156" customWidth="1"/>
    <col min="7691" max="7916" width="9" style="156"/>
    <col min="7917" max="7938" width="4.6640625" style="156" customWidth="1"/>
    <col min="7939" max="7939" width="5.21875" style="156" customWidth="1"/>
    <col min="7940" max="7940" width="6.44140625" style="156" customWidth="1"/>
    <col min="7941" max="7942" width="4.88671875" style="156" customWidth="1"/>
    <col min="7943" max="7943" width="5" style="156" customWidth="1"/>
    <col min="7944" max="7944" width="5.109375" style="156" customWidth="1"/>
    <col min="7945" max="7945" width="5" style="156" customWidth="1"/>
    <col min="7946" max="7946" width="6" style="156" customWidth="1"/>
    <col min="7947" max="8172" width="9" style="156"/>
    <col min="8173" max="8194" width="4.6640625" style="156" customWidth="1"/>
    <col min="8195" max="8195" width="5.21875" style="156" customWidth="1"/>
    <col min="8196" max="8196" width="6.44140625" style="156" customWidth="1"/>
    <col min="8197" max="8198" width="4.88671875" style="156" customWidth="1"/>
    <col min="8199" max="8199" width="5" style="156" customWidth="1"/>
    <col min="8200" max="8200" width="5.109375" style="156" customWidth="1"/>
    <col min="8201" max="8201" width="5" style="156" customWidth="1"/>
    <col min="8202" max="8202" width="6" style="156" customWidth="1"/>
    <col min="8203" max="8428" width="9" style="156"/>
    <col min="8429" max="8450" width="4.6640625" style="156" customWidth="1"/>
    <col min="8451" max="8451" width="5.21875" style="156" customWidth="1"/>
    <col min="8452" max="8452" width="6.44140625" style="156" customWidth="1"/>
    <col min="8453" max="8454" width="4.88671875" style="156" customWidth="1"/>
    <col min="8455" max="8455" width="5" style="156" customWidth="1"/>
    <col min="8456" max="8456" width="5.109375" style="156" customWidth="1"/>
    <col min="8457" max="8457" width="5" style="156" customWidth="1"/>
    <col min="8458" max="8458" width="6" style="156" customWidth="1"/>
    <col min="8459" max="8684" width="9" style="156"/>
    <col min="8685" max="8706" width="4.6640625" style="156" customWidth="1"/>
    <col min="8707" max="8707" width="5.21875" style="156" customWidth="1"/>
    <col min="8708" max="8708" width="6.44140625" style="156" customWidth="1"/>
    <col min="8709" max="8710" width="4.88671875" style="156" customWidth="1"/>
    <col min="8711" max="8711" width="5" style="156" customWidth="1"/>
    <col min="8712" max="8712" width="5.109375" style="156" customWidth="1"/>
    <col min="8713" max="8713" width="5" style="156" customWidth="1"/>
    <col min="8714" max="8714" width="6" style="156" customWidth="1"/>
    <col min="8715" max="8940" width="9" style="156"/>
    <col min="8941" max="8962" width="4.6640625" style="156" customWidth="1"/>
    <col min="8963" max="8963" width="5.21875" style="156" customWidth="1"/>
    <col min="8964" max="8964" width="6.44140625" style="156" customWidth="1"/>
    <col min="8965" max="8966" width="4.88671875" style="156" customWidth="1"/>
    <col min="8967" max="8967" width="5" style="156" customWidth="1"/>
    <col min="8968" max="8968" width="5.109375" style="156" customWidth="1"/>
    <col min="8969" max="8969" width="5" style="156" customWidth="1"/>
    <col min="8970" max="8970" width="6" style="156" customWidth="1"/>
    <col min="8971" max="9196" width="9" style="156"/>
    <col min="9197" max="9218" width="4.6640625" style="156" customWidth="1"/>
    <col min="9219" max="9219" width="5.21875" style="156" customWidth="1"/>
    <col min="9220" max="9220" width="6.44140625" style="156" customWidth="1"/>
    <col min="9221" max="9222" width="4.88671875" style="156" customWidth="1"/>
    <col min="9223" max="9223" width="5" style="156" customWidth="1"/>
    <col min="9224" max="9224" width="5.109375" style="156" customWidth="1"/>
    <col min="9225" max="9225" width="5" style="156" customWidth="1"/>
    <col min="9226" max="9226" width="6" style="156" customWidth="1"/>
    <col min="9227" max="9452" width="9" style="156"/>
    <col min="9453" max="9474" width="4.6640625" style="156" customWidth="1"/>
    <col min="9475" max="9475" width="5.21875" style="156" customWidth="1"/>
    <col min="9476" max="9476" width="6.44140625" style="156" customWidth="1"/>
    <col min="9477" max="9478" width="4.88671875" style="156" customWidth="1"/>
    <col min="9479" max="9479" width="5" style="156" customWidth="1"/>
    <col min="9480" max="9480" width="5.109375" style="156" customWidth="1"/>
    <col min="9481" max="9481" width="5" style="156" customWidth="1"/>
    <col min="9482" max="9482" width="6" style="156" customWidth="1"/>
    <col min="9483" max="9708" width="9" style="156"/>
    <col min="9709" max="9730" width="4.6640625" style="156" customWidth="1"/>
    <col min="9731" max="9731" width="5.21875" style="156" customWidth="1"/>
    <col min="9732" max="9732" width="6.44140625" style="156" customWidth="1"/>
    <col min="9733" max="9734" width="4.88671875" style="156" customWidth="1"/>
    <col min="9735" max="9735" width="5" style="156" customWidth="1"/>
    <col min="9736" max="9736" width="5.109375" style="156" customWidth="1"/>
    <col min="9737" max="9737" width="5" style="156" customWidth="1"/>
    <col min="9738" max="9738" width="6" style="156" customWidth="1"/>
    <col min="9739" max="9964" width="9" style="156"/>
    <col min="9965" max="9986" width="4.6640625" style="156" customWidth="1"/>
    <col min="9987" max="9987" width="5.21875" style="156" customWidth="1"/>
    <col min="9988" max="9988" width="6.44140625" style="156" customWidth="1"/>
    <col min="9989" max="9990" width="4.88671875" style="156" customWidth="1"/>
    <col min="9991" max="9991" width="5" style="156" customWidth="1"/>
    <col min="9992" max="9992" width="5.109375" style="156" customWidth="1"/>
    <col min="9993" max="9993" width="5" style="156" customWidth="1"/>
    <col min="9994" max="9994" width="6" style="156" customWidth="1"/>
    <col min="9995" max="10220" width="9" style="156"/>
    <col min="10221" max="10242" width="4.6640625" style="156" customWidth="1"/>
    <col min="10243" max="10243" width="5.21875" style="156" customWidth="1"/>
    <col min="10244" max="10244" width="6.44140625" style="156" customWidth="1"/>
    <col min="10245" max="10246" width="4.88671875" style="156" customWidth="1"/>
    <col min="10247" max="10247" width="5" style="156" customWidth="1"/>
    <col min="10248" max="10248" width="5.109375" style="156" customWidth="1"/>
    <col min="10249" max="10249" width="5" style="156" customWidth="1"/>
    <col min="10250" max="10250" width="6" style="156" customWidth="1"/>
    <col min="10251" max="10476" width="9" style="156"/>
    <col min="10477" max="10498" width="4.6640625" style="156" customWidth="1"/>
    <col min="10499" max="10499" width="5.21875" style="156" customWidth="1"/>
    <col min="10500" max="10500" width="6.44140625" style="156" customWidth="1"/>
    <col min="10501" max="10502" width="4.88671875" style="156" customWidth="1"/>
    <col min="10503" max="10503" width="5" style="156" customWidth="1"/>
    <col min="10504" max="10504" width="5.109375" style="156" customWidth="1"/>
    <col min="10505" max="10505" width="5" style="156" customWidth="1"/>
    <col min="10506" max="10506" width="6" style="156" customWidth="1"/>
    <col min="10507" max="10732" width="9" style="156"/>
    <col min="10733" max="10754" width="4.6640625" style="156" customWidth="1"/>
    <col min="10755" max="10755" width="5.21875" style="156" customWidth="1"/>
    <col min="10756" max="10756" width="6.44140625" style="156" customWidth="1"/>
    <col min="10757" max="10758" width="4.88671875" style="156" customWidth="1"/>
    <col min="10759" max="10759" width="5" style="156" customWidth="1"/>
    <col min="10760" max="10760" width="5.109375" style="156" customWidth="1"/>
    <col min="10761" max="10761" width="5" style="156" customWidth="1"/>
    <col min="10762" max="10762" width="6" style="156" customWidth="1"/>
    <col min="10763" max="10988" width="9" style="156"/>
    <col min="10989" max="11010" width="4.6640625" style="156" customWidth="1"/>
    <col min="11011" max="11011" width="5.21875" style="156" customWidth="1"/>
    <col min="11012" max="11012" width="6.44140625" style="156" customWidth="1"/>
    <col min="11013" max="11014" width="4.88671875" style="156" customWidth="1"/>
    <col min="11015" max="11015" width="5" style="156" customWidth="1"/>
    <col min="11016" max="11016" width="5.109375" style="156" customWidth="1"/>
    <col min="11017" max="11017" width="5" style="156" customWidth="1"/>
    <col min="11018" max="11018" width="6" style="156" customWidth="1"/>
    <col min="11019" max="11244" width="9" style="156"/>
    <col min="11245" max="11266" width="4.6640625" style="156" customWidth="1"/>
    <col min="11267" max="11267" width="5.21875" style="156" customWidth="1"/>
    <col min="11268" max="11268" width="6.44140625" style="156" customWidth="1"/>
    <col min="11269" max="11270" width="4.88671875" style="156" customWidth="1"/>
    <col min="11271" max="11271" width="5" style="156" customWidth="1"/>
    <col min="11272" max="11272" width="5.109375" style="156" customWidth="1"/>
    <col min="11273" max="11273" width="5" style="156" customWidth="1"/>
    <col min="11274" max="11274" width="6" style="156" customWidth="1"/>
    <col min="11275" max="11500" width="9" style="156"/>
    <col min="11501" max="11522" width="4.6640625" style="156" customWidth="1"/>
    <col min="11523" max="11523" width="5.21875" style="156" customWidth="1"/>
    <col min="11524" max="11524" width="6.44140625" style="156" customWidth="1"/>
    <col min="11525" max="11526" width="4.88671875" style="156" customWidth="1"/>
    <col min="11527" max="11527" width="5" style="156" customWidth="1"/>
    <col min="11528" max="11528" width="5.109375" style="156" customWidth="1"/>
    <col min="11529" max="11529" width="5" style="156" customWidth="1"/>
    <col min="11530" max="11530" width="6" style="156" customWidth="1"/>
    <col min="11531" max="11756" width="9" style="156"/>
    <col min="11757" max="11778" width="4.6640625" style="156" customWidth="1"/>
    <col min="11779" max="11779" width="5.21875" style="156" customWidth="1"/>
    <col min="11780" max="11780" width="6.44140625" style="156" customWidth="1"/>
    <col min="11781" max="11782" width="4.88671875" style="156" customWidth="1"/>
    <col min="11783" max="11783" width="5" style="156" customWidth="1"/>
    <col min="11784" max="11784" width="5.109375" style="156" customWidth="1"/>
    <col min="11785" max="11785" width="5" style="156" customWidth="1"/>
    <col min="11786" max="11786" width="6" style="156" customWidth="1"/>
    <col min="11787" max="12012" width="9" style="156"/>
    <col min="12013" max="12034" width="4.6640625" style="156" customWidth="1"/>
    <col min="12035" max="12035" width="5.21875" style="156" customWidth="1"/>
    <col min="12036" max="12036" width="6.44140625" style="156" customWidth="1"/>
    <col min="12037" max="12038" width="4.88671875" style="156" customWidth="1"/>
    <col min="12039" max="12039" width="5" style="156" customWidth="1"/>
    <col min="12040" max="12040" width="5.109375" style="156" customWidth="1"/>
    <col min="12041" max="12041" width="5" style="156" customWidth="1"/>
    <col min="12042" max="12042" width="6" style="156" customWidth="1"/>
    <col min="12043" max="12268" width="9" style="156"/>
    <col min="12269" max="12290" width="4.6640625" style="156" customWidth="1"/>
    <col min="12291" max="12291" width="5.21875" style="156" customWidth="1"/>
    <col min="12292" max="12292" width="6.44140625" style="156" customWidth="1"/>
    <col min="12293" max="12294" width="4.88671875" style="156" customWidth="1"/>
    <col min="12295" max="12295" width="5" style="156" customWidth="1"/>
    <col min="12296" max="12296" width="5.109375" style="156" customWidth="1"/>
    <col min="12297" max="12297" width="5" style="156" customWidth="1"/>
    <col min="12298" max="12298" width="6" style="156" customWidth="1"/>
    <col min="12299" max="12524" width="9" style="156"/>
    <col min="12525" max="12546" width="4.6640625" style="156" customWidth="1"/>
    <col min="12547" max="12547" width="5.21875" style="156" customWidth="1"/>
    <col min="12548" max="12548" width="6.44140625" style="156" customWidth="1"/>
    <col min="12549" max="12550" width="4.88671875" style="156" customWidth="1"/>
    <col min="12551" max="12551" width="5" style="156" customWidth="1"/>
    <col min="12552" max="12552" width="5.109375" style="156" customWidth="1"/>
    <col min="12553" max="12553" width="5" style="156" customWidth="1"/>
    <col min="12554" max="12554" width="6" style="156" customWidth="1"/>
    <col min="12555" max="12780" width="9" style="156"/>
    <col min="12781" max="12802" width="4.6640625" style="156" customWidth="1"/>
    <col min="12803" max="12803" width="5.21875" style="156" customWidth="1"/>
    <col min="12804" max="12804" width="6.44140625" style="156" customWidth="1"/>
    <col min="12805" max="12806" width="4.88671875" style="156" customWidth="1"/>
    <col min="12807" max="12807" width="5" style="156" customWidth="1"/>
    <col min="12808" max="12808" width="5.109375" style="156" customWidth="1"/>
    <col min="12809" max="12809" width="5" style="156" customWidth="1"/>
    <col min="12810" max="12810" width="6" style="156" customWidth="1"/>
    <col min="12811" max="13036" width="9" style="156"/>
    <col min="13037" max="13058" width="4.6640625" style="156" customWidth="1"/>
    <col min="13059" max="13059" width="5.21875" style="156" customWidth="1"/>
    <col min="13060" max="13060" width="6.44140625" style="156" customWidth="1"/>
    <col min="13061" max="13062" width="4.88671875" style="156" customWidth="1"/>
    <col min="13063" max="13063" width="5" style="156" customWidth="1"/>
    <col min="13064" max="13064" width="5.109375" style="156" customWidth="1"/>
    <col min="13065" max="13065" width="5" style="156" customWidth="1"/>
    <col min="13066" max="13066" width="6" style="156" customWidth="1"/>
    <col min="13067" max="13292" width="9" style="156"/>
    <col min="13293" max="13314" width="4.6640625" style="156" customWidth="1"/>
    <col min="13315" max="13315" width="5.21875" style="156" customWidth="1"/>
    <col min="13316" max="13316" width="6.44140625" style="156" customWidth="1"/>
    <col min="13317" max="13318" width="4.88671875" style="156" customWidth="1"/>
    <col min="13319" max="13319" width="5" style="156" customWidth="1"/>
    <col min="13320" max="13320" width="5.109375" style="156" customWidth="1"/>
    <col min="13321" max="13321" width="5" style="156" customWidth="1"/>
    <col min="13322" max="13322" width="6" style="156" customWidth="1"/>
    <col min="13323" max="13548" width="9" style="156"/>
    <col min="13549" max="13570" width="4.6640625" style="156" customWidth="1"/>
    <col min="13571" max="13571" width="5.21875" style="156" customWidth="1"/>
    <col min="13572" max="13572" width="6.44140625" style="156" customWidth="1"/>
    <col min="13573" max="13574" width="4.88671875" style="156" customWidth="1"/>
    <col min="13575" max="13575" width="5" style="156" customWidth="1"/>
    <col min="13576" max="13576" width="5.109375" style="156" customWidth="1"/>
    <col min="13577" max="13577" width="5" style="156" customWidth="1"/>
    <col min="13578" max="13578" width="6" style="156" customWidth="1"/>
    <col min="13579" max="13804" width="9" style="156"/>
    <col min="13805" max="13826" width="4.6640625" style="156" customWidth="1"/>
    <col min="13827" max="13827" width="5.21875" style="156" customWidth="1"/>
    <col min="13828" max="13828" width="6.44140625" style="156" customWidth="1"/>
    <col min="13829" max="13830" width="4.88671875" style="156" customWidth="1"/>
    <col min="13831" max="13831" width="5" style="156" customWidth="1"/>
    <col min="13832" max="13832" width="5.109375" style="156" customWidth="1"/>
    <col min="13833" max="13833" width="5" style="156" customWidth="1"/>
    <col min="13834" max="13834" width="6" style="156" customWidth="1"/>
    <col min="13835" max="14060" width="9" style="156"/>
    <col min="14061" max="14082" width="4.6640625" style="156" customWidth="1"/>
    <col min="14083" max="14083" width="5.21875" style="156" customWidth="1"/>
    <col min="14084" max="14084" width="6.44140625" style="156" customWidth="1"/>
    <col min="14085" max="14086" width="4.88671875" style="156" customWidth="1"/>
    <col min="14087" max="14087" width="5" style="156" customWidth="1"/>
    <col min="14088" max="14088" width="5.109375" style="156" customWidth="1"/>
    <col min="14089" max="14089" width="5" style="156" customWidth="1"/>
    <col min="14090" max="14090" width="6" style="156" customWidth="1"/>
    <col min="14091" max="14316" width="9" style="156"/>
    <col min="14317" max="14338" width="4.6640625" style="156" customWidth="1"/>
    <col min="14339" max="14339" width="5.21875" style="156" customWidth="1"/>
    <col min="14340" max="14340" width="6.44140625" style="156" customWidth="1"/>
    <col min="14341" max="14342" width="4.88671875" style="156" customWidth="1"/>
    <col min="14343" max="14343" width="5" style="156" customWidth="1"/>
    <col min="14344" max="14344" width="5.109375" style="156" customWidth="1"/>
    <col min="14345" max="14345" width="5" style="156" customWidth="1"/>
    <col min="14346" max="14346" width="6" style="156" customWidth="1"/>
    <col min="14347" max="14572" width="9" style="156"/>
    <col min="14573" max="14594" width="4.6640625" style="156" customWidth="1"/>
    <col min="14595" max="14595" width="5.21875" style="156" customWidth="1"/>
    <col min="14596" max="14596" width="6.44140625" style="156" customWidth="1"/>
    <col min="14597" max="14598" width="4.88671875" style="156" customWidth="1"/>
    <col min="14599" max="14599" width="5" style="156" customWidth="1"/>
    <col min="14600" max="14600" width="5.109375" style="156" customWidth="1"/>
    <col min="14601" max="14601" width="5" style="156" customWidth="1"/>
    <col min="14602" max="14602" width="6" style="156" customWidth="1"/>
    <col min="14603" max="14828" width="9" style="156"/>
    <col min="14829" max="14850" width="4.6640625" style="156" customWidth="1"/>
    <col min="14851" max="14851" width="5.21875" style="156" customWidth="1"/>
    <col min="14852" max="14852" width="6.44140625" style="156" customWidth="1"/>
    <col min="14853" max="14854" width="4.88671875" style="156" customWidth="1"/>
    <col min="14855" max="14855" width="5" style="156" customWidth="1"/>
    <col min="14856" max="14856" width="5.109375" style="156" customWidth="1"/>
    <col min="14857" max="14857" width="5" style="156" customWidth="1"/>
    <col min="14858" max="14858" width="6" style="156" customWidth="1"/>
    <col min="14859" max="15084" width="9" style="156"/>
    <col min="15085" max="15106" width="4.6640625" style="156" customWidth="1"/>
    <col min="15107" max="15107" width="5.21875" style="156" customWidth="1"/>
    <col min="15108" max="15108" width="6.44140625" style="156" customWidth="1"/>
    <col min="15109" max="15110" width="4.88671875" style="156" customWidth="1"/>
    <col min="15111" max="15111" width="5" style="156" customWidth="1"/>
    <col min="15112" max="15112" width="5.109375" style="156" customWidth="1"/>
    <col min="15113" max="15113" width="5" style="156" customWidth="1"/>
    <col min="15114" max="15114" width="6" style="156" customWidth="1"/>
    <col min="15115" max="15340" width="9" style="156"/>
    <col min="15341" max="15362" width="4.6640625" style="156" customWidth="1"/>
    <col min="15363" max="15363" width="5.21875" style="156" customWidth="1"/>
    <col min="15364" max="15364" width="6.44140625" style="156" customWidth="1"/>
    <col min="15365" max="15366" width="4.88671875" style="156" customWidth="1"/>
    <col min="15367" max="15367" width="5" style="156" customWidth="1"/>
    <col min="15368" max="15368" width="5.109375" style="156" customWidth="1"/>
    <col min="15369" max="15369" width="5" style="156" customWidth="1"/>
    <col min="15370" max="15370" width="6" style="156" customWidth="1"/>
    <col min="15371" max="15596" width="9" style="156"/>
    <col min="15597" max="15618" width="4.6640625" style="156" customWidth="1"/>
    <col min="15619" max="15619" width="5.21875" style="156" customWidth="1"/>
    <col min="15620" max="15620" width="6.44140625" style="156" customWidth="1"/>
    <col min="15621" max="15622" width="4.88671875" style="156" customWidth="1"/>
    <col min="15623" max="15623" width="5" style="156" customWidth="1"/>
    <col min="15624" max="15624" width="5.109375" style="156" customWidth="1"/>
    <col min="15625" max="15625" width="5" style="156" customWidth="1"/>
    <col min="15626" max="15626" width="6" style="156" customWidth="1"/>
    <col min="15627" max="15852" width="9" style="156"/>
    <col min="15853" max="15874" width="4.6640625" style="156" customWidth="1"/>
    <col min="15875" max="15875" width="5.21875" style="156" customWidth="1"/>
    <col min="15876" max="15876" width="6.44140625" style="156" customWidth="1"/>
    <col min="15877" max="15878" width="4.88671875" style="156" customWidth="1"/>
    <col min="15879" max="15879" width="5" style="156" customWidth="1"/>
    <col min="15880" max="15880" width="5.109375" style="156" customWidth="1"/>
    <col min="15881" max="15881" width="5" style="156" customWidth="1"/>
    <col min="15882" max="15882" width="6" style="156" customWidth="1"/>
    <col min="15883" max="16108" width="9" style="156"/>
    <col min="16109" max="16130" width="4.6640625" style="156" customWidth="1"/>
    <col min="16131" max="16131" width="5.21875" style="156" customWidth="1"/>
    <col min="16132" max="16132" width="6.44140625" style="156" customWidth="1"/>
    <col min="16133" max="16134" width="4.88671875" style="156" customWidth="1"/>
    <col min="16135" max="16135" width="5" style="156" customWidth="1"/>
    <col min="16136" max="16136" width="5.109375" style="156" customWidth="1"/>
    <col min="16137" max="16137" width="5" style="156" customWidth="1"/>
    <col min="16138" max="16138" width="6" style="156" customWidth="1"/>
    <col min="16139" max="16384" width="9" style="156"/>
  </cols>
  <sheetData>
    <row r="1" spans="2:50" ht="33.75" customHeight="1" x14ac:dyDescent="0.25">
      <c r="C1" s="303" t="s">
        <v>458</v>
      </c>
      <c r="D1" s="303"/>
      <c r="E1" s="303"/>
      <c r="F1" s="304" t="s">
        <v>462</v>
      </c>
      <c r="G1" s="304"/>
      <c r="H1" s="304"/>
      <c r="I1" s="304"/>
      <c r="J1" s="304"/>
      <c r="K1" s="304"/>
      <c r="L1" s="304"/>
      <c r="M1" s="304"/>
      <c r="N1" s="304"/>
      <c r="O1" s="304"/>
      <c r="P1" s="304"/>
      <c r="Q1" s="304"/>
      <c r="R1" s="304"/>
      <c r="S1" s="304"/>
      <c r="T1" s="304"/>
      <c r="U1" s="304"/>
      <c r="V1" s="304"/>
      <c r="W1" s="304"/>
      <c r="X1" s="304"/>
    </row>
    <row r="2" spans="2:50" ht="21.6" thickBot="1" x14ac:dyDescent="0.35">
      <c r="C2" s="158" t="s">
        <v>457</v>
      </c>
      <c r="D2" s="159"/>
      <c r="E2" s="159"/>
      <c r="F2" s="160"/>
      <c r="G2" s="161"/>
      <c r="H2" s="161"/>
      <c r="I2" s="161"/>
      <c r="J2" s="161"/>
      <c r="K2" s="161"/>
      <c r="L2" s="161"/>
      <c r="M2" s="161"/>
      <c r="AB2" s="156" t="s">
        <v>448</v>
      </c>
    </row>
    <row r="3" spans="2:50" ht="21.6" thickBot="1" x14ac:dyDescent="0.3">
      <c r="B3" s="163"/>
      <c r="C3" s="164"/>
      <c r="D3" s="165"/>
      <c r="E3" s="165"/>
      <c r="F3" s="166"/>
      <c r="G3" s="167"/>
      <c r="H3" s="167"/>
      <c r="I3" s="167"/>
      <c r="J3" s="167"/>
      <c r="K3" s="167"/>
      <c r="L3" s="167"/>
      <c r="M3" s="167"/>
      <c r="N3" s="168"/>
      <c r="O3" s="315" t="s">
        <v>470</v>
      </c>
      <c r="P3" s="315"/>
      <c r="Q3" s="315"/>
      <c r="R3" s="237"/>
      <c r="S3" s="237"/>
      <c r="T3" s="168" t="s">
        <v>613</v>
      </c>
      <c r="U3" s="169"/>
      <c r="V3" s="168" t="s">
        <v>612</v>
      </c>
      <c r="W3" s="169"/>
      <c r="X3" s="236" t="s">
        <v>611</v>
      </c>
      <c r="Y3" s="170"/>
      <c r="AB3" s="171"/>
      <c r="AC3" s="172"/>
      <c r="AD3" s="172"/>
      <c r="AE3" s="172"/>
      <c r="AF3" s="172"/>
      <c r="AG3" s="172"/>
      <c r="AH3" s="172"/>
      <c r="AI3" s="172"/>
      <c r="AJ3" s="172"/>
      <c r="AK3" s="172"/>
      <c r="AL3" s="172"/>
      <c r="AM3" s="172"/>
      <c r="AN3" s="172"/>
      <c r="AO3" s="172"/>
      <c r="AP3" s="172"/>
      <c r="AQ3" s="172"/>
      <c r="AR3" s="172"/>
      <c r="AS3" s="172"/>
      <c r="AT3" s="172"/>
      <c r="AU3" s="172"/>
      <c r="AV3" s="172"/>
      <c r="AW3" s="172"/>
      <c r="AX3" s="173"/>
    </row>
    <row r="4" spans="2:50" ht="20.100000000000001" customHeight="1" x14ac:dyDescent="0.3">
      <c r="B4" s="174"/>
      <c r="C4" s="305" t="s">
        <v>445</v>
      </c>
      <c r="D4" s="306"/>
      <c r="E4" s="307"/>
      <c r="F4" s="308"/>
      <c r="G4" s="309"/>
      <c r="H4" s="309"/>
      <c r="I4" s="309"/>
      <c r="J4" s="310"/>
      <c r="K4" s="311" t="s">
        <v>446</v>
      </c>
      <c r="L4" s="306"/>
      <c r="M4" s="307"/>
      <c r="N4" s="308"/>
      <c r="O4" s="309"/>
      <c r="P4" s="309"/>
      <c r="Q4" s="310"/>
      <c r="R4" s="312" t="s">
        <v>447</v>
      </c>
      <c r="S4" s="313"/>
      <c r="T4" s="314"/>
      <c r="U4" s="308"/>
      <c r="V4" s="309"/>
      <c r="W4" s="309"/>
      <c r="X4" s="309"/>
      <c r="Y4" s="175"/>
      <c r="AB4" s="176"/>
      <c r="AC4" s="177"/>
      <c r="AX4" s="178"/>
    </row>
    <row r="5" spans="2:50" ht="20.100000000000001" customHeight="1" x14ac:dyDescent="0.25">
      <c r="B5" s="174"/>
      <c r="C5" s="328" t="s">
        <v>451</v>
      </c>
      <c r="D5" s="329"/>
      <c r="E5" s="330"/>
      <c r="F5" s="321"/>
      <c r="G5" s="322"/>
      <c r="H5" s="322"/>
      <c r="I5" s="322"/>
      <c r="J5" s="323"/>
      <c r="K5" s="331" t="s">
        <v>452</v>
      </c>
      <c r="L5" s="329"/>
      <c r="M5" s="330"/>
      <c r="N5" s="321"/>
      <c r="O5" s="322"/>
      <c r="P5" s="322"/>
      <c r="Q5" s="323"/>
      <c r="R5" s="331" t="s">
        <v>453</v>
      </c>
      <c r="S5" s="329"/>
      <c r="T5" s="330"/>
      <c r="U5" s="316"/>
      <c r="V5" s="317"/>
      <c r="W5" s="316"/>
      <c r="X5" s="317"/>
      <c r="Y5" s="175"/>
      <c r="AB5" s="176"/>
      <c r="AX5" s="178"/>
    </row>
    <row r="6" spans="2:50" ht="20.100000000000001" customHeight="1" x14ac:dyDescent="0.25">
      <c r="B6" s="174"/>
      <c r="C6" s="318" t="s">
        <v>456</v>
      </c>
      <c r="D6" s="319"/>
      <c r="E6" s="320"/>
      <c r="F6" s="321"/>
      <c r="G6" s="322"/>
      <c r="H6" s="322"/>
      <c r="I6" s="322"/>
      <c r="J6" s="323"/>
      <c r="K6" s="324" t="s">
        <v>454</v>
      </c>
      <c r="L6" s="319"/>
      <c r="M6" s="320"/>
      <c r="N6" s="321"/>
      <c r="O6" s="322"/>
      <c r="P6" s="322"/>
      <c r="Q6" s="323"/>
      <c r="R6" s="325" t="s">
        <v>455</v>
      </c>
      <c r="S6" s="326"/>
      <c r="T6" s="327"/>
      <c r="U6" s="321"/>
      <c r="V6" s="322"/>
      <c r="W6" s="322"/>
      <c r="X6" s="322"/>
      <c r="Y6" s="175"/>
      <c r="AB6" s="176"/>
      <c r="AX6" s="178"/>
    </row>
    <row r="7" spans="2:50" ht="9.9" customHeight="1" x14ac:dyDescent="0.25">
      <c r="B7" s="174"/>
      <c r="C7" s="179"/>
      <c r="D7" s="179"/>
      <c r="E7" s="179"/>
      <c r="F7" s="179"/>
      <c r="G7" s="179"/>
      <c r="H7" s="179"/>
      <c r="I7" s="179"/>
      <c r="J7" s="179"/>
      <c r="K7" s="179"/>
      <c r="L7" s="179"/>
      <c r="M7" s="179"/>
      <c r="N7" s="179"/>
      <c r="O7" s="179"/>
      <c r="P7" s="179"/>
      <c r="Q7" s="179"/>
      <c r="R7" s="179"/>
      <c r="S7" s="179"/>
      <c r="T7" s="179"/>
      <c r="U7" s="179"/>
      <c r="V7" s="179"/>
      <c r="W7" s="179"/>
      <c r="X7" s="179"/>
      <c r="Y7" s="180"/>
      <c r="AB7" s="176"/>
      <c r="AX7" s="178"/>
    </row>
    <row r="8" spans="2:50" ht="20.100000000000001" customHeight="1" x14ac:dyDescent="0.25">
      <c r="B8" s="174"/>
      <c r="D8" s="156"/>
      <c r="E8" s="156"/>
      <c r="F8" s="156"/>
      <c r="G8" s="156"/>
      <c r="H8" s="156"/>
      <c r="I8" s="156"/>
      <c r="J8" s="156"/>
      <c r="K8" s="156"/>
      <c r="L8" s="156"/>
      <c r="M8" s="156"/>
      <c r="N8" s="156"/>
      <c r="O8" s="156"/>
      <c r="Y8" s="180"/>
      <c r="AB8" s="176"/>
      <c r="AX8" s="178"/>
    </row>
    <row r="9" spans="2:50" ht="39.9" customHeight="1" x14ac:dyDescent="0.25">
      <c r="B9" s="174"/>
      <c r="D9" s="156"/>
      <c r="E9" s="156"/>
      <c r="F9" s="156"/>
      <c r="G9" s="156"/>
      <c r="H9" s="156"/>
      <c r="I9" s="156"/>
      <c r="J9" s="156"/>
      <c r="K9" s="156"/>
      <c r="L9" s="156"/>
      <c r="M9" s="156"/>
      <c r="N9" s="156"/>
      <c r="O9" s="156"/>
      <c r="Y9" s="180"/>
      <c r="AB9" s="176"/>
      <c r="AX9" s="178"/>
    </row>
    <row r="10" spans="2:50" ht="6.75" customHeight="1" x14ac:dyDescent="0.25">
      <c r="B10" s="174"/>
      <c r="Y10" s="180"/>
      <c r="AB10" s="176"/>
      <c r="AX10" s="178"/>
    </row>
    <row r="11" spans="2:50" ht="3.75" customHeight="1" x14ac:dyDescent="0.25">
      <c r="B11" s="174"/>
      <c r="Y11" s="180"/>
      <c r="AB11" s="176"/>
      <c r="AX11" s="178"/>
    </row>
    <row r="12" spans="2:50" ht="15" customHeight="1" x14ac:dyDescent="0.3">
      <c r="B12" s="174"/>
      <c r="C12" s="181"/>
      <c r="D12" s="181"/>
      <c r="E12" s="182"/>
      <c r="F12" s="182"/>
      <c r="G12" s="182"/>
      <c r="H12" s="182"/>
      <c r="I12" s="182"/>
      <c r="J12" s="182"/>
      <c r="K12" s="182"/>
      <c r="L12" s="182"/>
      <c r="N12" s="182"/>
      <c r="O12" s="181"/>
      <c r="Q12" s="181"/>
      <c r="S12" s="181"/>
      <c r="T12" s="181"/>
      <c r="U12" s="177"/>
      <c r="V12" s="181"/>
      <c r="W12" s="181"/>
      <c r="X12" s="181"/>
      <c r="Y12" s="183"/>
      <c r="Z12" s="181"/>
      <c r="AA12" s="181"/>
      <c r="AB12" s="184"/>
      <c r="AC12" s="181"/>
      <c r="AD12" s="181"/>
      <c r="AE12" s="181"/>
      <c r="AF12" s="181"/>
      <c r="AG12" s="181"/>
      <c r="AH12" s="181"/>
      <c r="AX12" s="178"/>
    </row>
    <row r="13" spans="2:50" ht="4.5" customHeight="1" x14ac:dyDescent="0.3">
      <c r="B13" s="174"/>
      <c r="C13" s="181"/>
      <c r="D13" s="181"/>
      <c r="E13" s="182"/>
      <c r="F13" s="182"/>
      <c r="G13" s="182"/>
      <c r="H13" s="182"/>
      <c r="I13" s="182"/>
      <c r="J13" s="182"/>
      <c r="K13" s="182"/>
      <c r="L13" s="182"/>
      <c r="N13" s="182"/>
      <c r="O13" s="181"/>
      <c r="Q13" s="181"/>
      <c r="S13" s="181"/>
      <c r="T13" s="181"/>
      <c r="U13" s="177"/>
      <c r="V13" s="181"/>
      <c r="W13" s="181"/>
      <c r="X13" s="181"/>
      <c r="Y13" s="183"/>
      <c r="Z13" s="181"/>
      <c r="AA13" s="181"/>
      <c r="AB13" s="184"/>
      <c r="AC13" s="181"/>
      <c r="AD13" s="181"/>
      <c r="AE13" s="181"/>
      <c r="AF13" s="181"/>
      <c r="AG13" s="181"/>
      <c r="AH13" s="181"/>
      <c r="AX13" s="178"/>
    </row>
    <row r="14" spans="2:50" ht="15" customHeight="1" x14ac:dyDescent="0.25">
      <c r="B14" s="174"/>
      <c r="C14" s="181"/>
      <c r="D14" s="181"/>
      <c r="E14" s="182"/>
      <c r="F14" s="182"/>
      <c r="G14" s="182"/>
      <c r="H14" s="182"/>
      <c r="I14" s="182"/>
      <c r="J14" s="182"/>
      <c r="K14" s="182"/>
      <c r="L14" s="182"/>
      <c r="M14" s="182"/>
      <c r="N14" s="182"/>
      <c r="O14" s="182"/>
      <c r="P14" s="181"/>
      <c r="Q14" s="181"/>
      <c r="R14" s="181"/>
      <c r="S14" s="181"/>
      <c r="T14" s="181"/>
      <c r="U14" s="181"/>
      <c r="V14" s="181"/>
      <c r="W14" s="181"/>
      <c r="X14" s="181"/>
      <c r="Y14" s="183"/>
      <c r="Z14" s="181"/>
      <c r="AA14" s="181"/>
      <c r="AB14" s="176"/>
      <c r="AX14" s="178"/>
    </row>
    <row r="15" spans="2:50" ht="15" customHeight="1" x14ac:dyDescent="0.25">
      <c r="B15" s="174"/>
      <c r="C15" s="181"/>
      <c r="D15" s="181"/>
      <c r="E15" s="182"/>
      <c r="F15" s="182"/>
      <c r="G15" s="182"/>
      <c r="H15" s="182"/>
      <c r="I15" s="182"/>
      <c r="J15" s="182"/>
      <c r="K15" s="182"/>
      <c r="L15" s="182"/>
      <c r="M15" s="182"/>
      <c r="N15" s="182"/>
      <c r="O15" s="182"/>
      <c r="P15" s="181"/>
      <c r="Q15" s="181"/>
      <c r="R15" s="181"/>
      <c r="S15" s="181"/>
      <c r="T15" s="181"/>
      <c r="U15" s="181"/>
      <c r="V15" s="181"/>
      <c r="W15" s="181"/>
      <c r="X15" s="181"/>
      <c r="Y15" s="183"/>
      <c r="Z15" s="181"/>
      <c r="AA15" s="181"/>
      <c r="AB15" s="176"/>
      <c r="AX15" s="178"/>
    </row>
    <row r="16" spans="2:50" ht="15" customHeight="1" x14ac:dyDescent="0.25">
      <c r="B16" s="174"/>
      <c r="C16" s="181"/>
      <c r="D16" s="181"/>
      <c r="E16" s="182"/>
      <c r="F16" s="182"/>
      <c r="G16" s="182"/>
      <c r="H16" s="182"/>
      <c r="I16" s="182"/>
      <c r="J16" s="182"/>
      <c r="K16" s="182"/>
      <c r="L16" s="182"/>
      <c r="M16" s="182"/>
      <c r="N16" s="182"/>
      <c r="O16" s="182"/>
      <c r="P16" s="181"/>
      <c r="Q16" s="181"/>
      <c r="R16" s="181"/>
      <c r="S16" s="181"/>
      <c r="T16" s="181"/>
      <c r="U16" s="181"/>
      <c r="V16" s="181"/>
      <c r="W16" s="181"/>
      <c r="X16" s="181"/>
      <c r="Y16" s="183"/>
      <c r="Z16" s="181"/>
      <c r="AA16" s="181"/>
      <c r="AB16" s="176"/>
      <c r="AX16" s="178"/>
    </row>
    <row r="17" spans="2:50" ht="15" customHeight="1" x14ac:dyDescent="0.25">
      <c r="B17" s="174"/>
      <c r="C17" s="181"/>
      <c r="D17" s="181"/>
      <c r="E17" s="182"/>
      <c r="F17" s="182"/>
      <c r="G17" s="182"/>
      <c r="H17" s="182"/>
      <c r="I17" s="182"/>
      <c r="J17" s="182"/>
      <c r="K17" s="182"/>
      <c r="L17" s="182"/>
      <c r="M17" s="182"/>
      <c r="N17" s="182"/>
      <c r="O17" s="182"/>
      <c r="P17" s="181"/>
      <c r="Q17" s="181"/>
      <c r="R17" s="181"/>
      <c r="S17" s="181"/>
      <c r="T17" s="181"/>
      <c r="U17" s="181"/>
      <c r="V17" s="181"/>
      <c r="W17" s="181"/>
      <c r="X17" s="181"/>
      <c r="Y17" s="183"/>
      <c r="Z17" s="181"/>
      <c r="AA17" s="181"/>
      <c r="AB17" s="176"/>
      <c r="AX17" s="178"/>
    </row>
    <row r="18" spans="2:50" ht="15" customHeight="1" x14ac:dyDescent="0.25">
      <c r="B18" s="174"/>
      <c r="C18" s="181"/>
      <c r="D18" s="181"/>
      <c r="E18" s="182"/>
      <c r="F18" s="182"/>
      <c r="G18" s="182"/>
      <c r="H18" s="182"/>
      <c r="I18" s="182"/>
      <c r="J18" s="182"/>
      <c r="K18" s="182"/>
      <c r="L18" s="182"/>
      <c r="M18" s="182"/>
      <c r="N18" s="182"/>
      <c r="O18" s="182"/>
      <c r="P18" s="181"/>
      <c r="Q18" s="181"/>
      <c r="R18" s="181"/>
      <c r="S18" s="181"/>
      <c r="T18" s="181"/>
      <c r="U18" s="181"/>
      <c r="V18" s="181"/>
      <c r="W18" s="181"/>
      <c r="X18" s="181"/>
      <c r="Y18" s="183"/>
      <c r="Z18" s="181"/>
      <c r="AA18" s="181"/>
      <c r="AB18" s="184"/>
      <c r="AC18" s="181"/>
      <c r="AD18" s="181"/>
      <c r="AE18" s="181"/>
      <c r="AF18" s="181"/>
      <c r="AG18" s="181"/>
      <c r="AH18" s="181"/>
      <c r="AX18" s="178"/>
    </row>
    <row r="19" spans="2:50" ht="15" customHeight="1" x14ac:dyDescent="0.25">
      <c r="B19" s="174"/>
      <c r="C19" s="181"/>
      <c r="D19" s="181"/>
      <c r="E19" s="182"/>
      <c r="F19" s="182"/>
      <c r="G19" s="182"/>
      <c r="H19" s="182"/>
      <c r="I19" s="182"/>
      <c r="J19" s="182"/>
      <c r="K19" s="182"/>
      <c r="L19" s="182"/>
      <c r="M19" s="182"/>
      <c r="N19" s="182"/>
      <c r="O19" s="182"/>
      <c r="P19" s="181"/>
      <c r="Q19" s="181"/>
      <c r="R19" s="181"/>
      <c r="S19" s="181"/>
      <c r="T19" s="181"/>
      <c r="U19" s="181"/>
      <c r="V19" s="181"/>
      <c r="W19" s="181"/>
      <c r="X19" s="181"/>
      <c r="Y19" s="183"/>
      <c r="Z19" s="181"/>
      <c r="AA19" s="181"/>
      <c r="AB19" s="184"/>
      <c r="AC19" s="181"/>
      <c r="AD19" s="181"/>
      <c r="AE19" s="181"/>
      <c r="AF19" s="181"/>
      <c r="AG19" s="181"/>
      <c r="AH19" s="181"/>
      <c r="AX19" s="178"/>
    </row>
    <row r="20" spans="2:50" ht="15" customHeight="1" x14ac:dyDescent="0.25">
      <c r="B20" s="174"/>
      <c r="C20" s="181"/>
      <c r="D20" s="181"/>
      <c r="E20" s="182"/>
      <c r="F20" s="182"/>
      <c r="G20" s="182"/>
      <c r="H20" s="182"/>
      <c r="I20" s="182"/>
      <c r="J20" s="182"/>
      <c r="K20" s="182"/>
      <c r="L20" s="182"/>
      <c r="M20" s="182"/>
      <c r="N20" s="182"/>
      <c r="O20" s="182"/>
      <c r="P20" s="181"/>
      <c r="Q20" s="181"/>
      <c r="R20" s="181"/>
      <c r="S20" s="181"/>
      <c r="T20" s="181"/>
      <c r="U20" s="181"/>
      <c r="V20" s="181"/>
      <c r="W20" s="181"/>
      <c r="X20" s="181"/>
      <c r="Y20" s="183"/>
      <c r="Z20" s="181"/>
      <c r="AA20" s="181"/>
      <c r="AB20" s="184"/>
      <c r="AC20" s="181"/>
      <c r="AD20" s="181"/>
      <c r="AE20" s="181"/>
      <c r="AF20" s="181"/>
      <c r="AG20" s="181"/>
      <c r="AH20" s="181"/>
      <c r="AX20" s="178"/>
    </row>
    <row r="21" spans="2:50" ht="15" customHeight="1" x14ac:dyDescent="0.3">
      <c r="B21" s="174"/>
      <c r="C21" s="181"/>
      <c r="D21" s="181"/>
      <c r="E21" s="185"/>
      <c r="F21" s="185"/>
      <c r="G21" s="185"/>
      <c r="H21" s="182"/>
      <c r="I21" s="182"/>
      <c r="J21" s="182"/>
      <c r="K21" s="182"/>
      <c r="L21" s="182"/>
      <c r="M21" s="182"/>
      <c r="N21" s="182"/>
      <c r="O21" s="182"/>
      <c r="P21" s="181"/>
      <c r="Q21" s="181"/>
      <c r="R21" s="181"/>
      <c r="S21" s="181"/>
      <c r="T21" s="181"/>
      <c r="U21" s="181"/>
      <c r="V21" s="181"/>
      <c r="W21" s="181"/>
      <c r="X21" s="181"/>
      <c r="Y21" s="183"/>
      <c r="Z21" s="181"/>
      <c r="AA21" s="181"/>
      <c r="AB21" s="184"/>
      <c r="AC21" s="181"/>
      <c r="AD21" s="181"/>
      <c r="AE21" s="181"/>
      <c r="AF21" s="181"/>
      <c r="AG21" s="181"/>
      <c r="AH21" s="181"/>
      <c r="AX21" s="178"/>
    </row>
    <row r="22" spans="2:50" ht="15" customHeight="1" x14ac:dyDescent="0.3">
      <c r="B22" s="174"/>
      <c r="C22" s="181"/>
      <c r="D22" s="181"/>
      <c r="E22" s="185"/>
      <c r="F22" s="185"/>
      <c r="G22" s="185"/>
      <c r="H22" s="182"/>
      <c r="I22" s="182"/>
      <c r="J22" s="182"/>
      <c r="K22" s="182"/>
      <c r="L22" s="182"/>
      <c r="M22" s="182"/>
      <c r="N22" s="182"/>
      <c r="O22" s="182"/>
      <c r="P22" s="181"/>
      <c r="Q22" s="181"/>
      <c r="R22" s="181"/>
      <c r="S22" s="181"/>
      <c r="T22" s="181"/>
      <c r="U22" s="181"/>
      <c r="V22" s="181"/>
      <c r="W22" s="181"/>
      <c r="X22" s="181"/>
      <c r="Y22" s="183"/>
      <c r="Z22" s="181"/>
      <c r="AA22" s="181"/>
      <c r="AB22" s="184"/>
      <c r="AC22" s="181"/>
      <c r="AD22" s="181"/>
      <c r="AE22" s="181"/>
      <c r="AF22" s="181"/>
      <c r="AG22" s="181"/>
      <c r="AH22" s="181"/>
      <c r="AX22" s="178"/>
    </row>
    <row r="23" spans="2:50" ht="15" customHeight="1" x14ac:dyDescent="0.3">
      <c r="B23" s="174"/>
      <c r="C23" s="181"/>
      <c r="D23" s="181"/>
      <c r="E23" s="185"/>
      <c r="F23" s="185"/>
      <c r="G23" s="185"/>
      <c r="H23" s="182"/>
      <c r="I23" s="182"/>
      <c r="J23" s="182"/>
      <c r="K23" s="182"/>
      <c r="L23" s="182"/>
      <c r="M23" s="182"/>
      <c r="N23" s="182"/>
      <c r="O23" s="182"/>
      <c r="P23" s="181"/>
      <c r="Q23" s="181"/>
      <c r="R23" s="181"/>
      <c r="S23" s="181"/>
      <c r="T23" s="181"/>
      <c r="U23" s="181"/>
      <c r="V23" s="181"/>
      <c r="W23" s="181"/>
      <c r="X23" s="181"/>
      <c r="Y23" s="183"/>
      <c r="Z23" s="181"/>
      <c r="AA23" s="181"/>
      <c r="AB23" s="184"/>
      <c r="AC23" s="181"/>
      <c r="AD23" s="181"/>
      <c r="AE23" s="181"/>
      <c r="AF23" s="181"/>
      <c r="AG23" s="181"/>
      <c r="AH23" s="181"/>
      <c r="AX23" s="178"/>
    </row>
    <row r="24" spans="2:50" ht="15.6" x14ac:dyDescent="0.3">
      <c r="B24" s="174"/>
      <c r="C24" s="177" t="s">
        <v>459</v>
      </c>
      <c r="D24" s="177"/>
      <c r="E24" s="177"/>
      <c r="F24" s="182"/>
      <c r="H24" s="182"/>
      <c r="I24" s="182"/>
      <c r="J24" s="182"/>
      <c r="L24" s="182"/>
      <c r="M24" s="182"/>
      <c r="N24" s="181"/>
      <c r="O24" s="181"/>
      <c r="P24" s="181"/>
      <c r="Q24" s="181"/>
      <c r="R24" s="181"/>
      <c r="S24" s="181"/>
      <c r="T24" s="181"/>
      <c r="U24" s="181"/>
      <c r="V24" s="181"/>
      <c r="W24" s="181"/>
      <c r="X24" s="181"/>
      <c r="Y24" s="183"/>
      <c r="Z24" s="181"/>
      <c r="AA24" s="181"/>
      <c r="AB24" s="184"/>
      <c r="AC24" s="181"/>
      <c r="AD24" s="181"/>
      <c r="AE24" s="177" t="s">
        <v>495</v>
      </c>
      <c r="AF24" s="177"/>
      <c r="AG24" s="177"/>
      <c r="AH24" s="182"/>
      <c r="AI24" s="162"/>
      <c r="AJ24" s="182"/>
      <c r="AK24" s="182"/>
      <c r="AL24" s="182"/>
      <c r="AM24" s="162"/>
      <c r="AN24" s="182"/>
      <c r="AX24" s="178"/>
    </row>
    <row r="25" spans="2:50" ht="63" customHeight="1" thickBot="1" x14ac:dyDescent="0.3">
      <c r="B25" s="174"/>
      <c r="C25" s="226" t="s">
        <v>461</v>
      </c>
      <c r="D25" s="338" t="s">
        <v>460</v>
      </c>
      <c r="E25" s="339"/>
      <c r="F25" s="339"/>
      <c r="G25" s="339"/>
      <c r="H25" s="339"/>
      <c r="I25" s="339"/>
      <c r="J25" s="339"/>
      <c r="K25" s="340"/>
      <c r="L25" s="227" t="s">
        <v>496</v>
      </c>
      <c r="M25" s="186"/>
      <c r="N25" s="187"/>
      <c r="O25" s="347" t="s">
        <v>614</v>
      </c>
      <c r="P25" s="348"/>
      <c r="Q25" s="338" t="s">
        <v>468</v>
      </c>
      <c r="R25" s="339"/>
      <c r="S25" s="339"/>
      <c r="T25" s="339"/>
      <c r="U25" s="339"/>
      <c r="V25" s="339"/>
      <c r="W25" s="347" t="s">
        <v>615</v>
      </c>
      <c r="X25" s="359"/>
      <c r="Y25" s="188"/>
      <c r="AB25" s="184"/>
      <c r="AC25" s="181"/>
      <c r="AD25" s="181"/>
      <c r="AE25" s="226" t="s">
        <v>461</v>
      </c>
      <c r="AF25" s="338" t="s">
        <v>460</v>
      </c>
      <c r="AG25" s="339"/>
      <c r="AH25" s="339"/>
      <c r="AI25" s="339"/>
      <c r="AJ25" s="339"/>
      <c r="AK25" s="339"/>
      <c r="AL25" s="339"/>
      <c r="AM25" s="340"/>
      <c r="AN25" s="227" t="s">
        <v>496</v>
      </c>
      <c r="AX25" s="178"/>
    </row>
    <row r="26" spans="2:50" ht="17.25" customHeight="1" thickTop="1" x14ac:dyDescent="0.25">
      <c r="B26" s="174"/>
      <c r="C26" s="224" t="s">
        <v>477</v>
      </c>
      <c r="D26" s="341"/>
      <c r="E26" s="342"/>
      <c r="F26" s="342"/>
      <c r="G26" s="342"/>
      <c r="H26" s="342"/>
      <c r="I26" s="342"/>
      <c r="J26" s="342"/>
      <c r="K26" s="343"/>
      <c r="L26" s="190"/>
      <c r="M26" s="191"/>
      <c r="N26" s="157"/>
      <c r="O26" s="349" t="str">
        <f>IF(P26="","",21)</f>
        <v/>
      </c>
      <c r="P26" s="350"/>
      <c r="Q26" s="357"/>
      <c r="R26" s="353"/>
      <c r="S26" s="353"/>
      <c r="T26" s="353"/>
      <c r="U26" s="353"/>
      <c r="V26" s="354"/>
      <c r="W26" s="353"/>
      <c r="X26" s="354"/>
      <c r="Y26" s="192"/>
      <c r="AB26" s="176"/>
      <c r="AE26" s="189">
        <v>1</v>
      </c>
      <c r="AF26" s="344" t="s">
        <v>436</v>
      </c>
      <c r="AG26" s="345"/>
      <c r="AH26" s="345"/>
      <c r="AI26" s="345"/>
      <c r="AJ26" s="345"/>
      <c r="AK26" s="345"/>
      <c r="AL26" s="345"/>
      <c r="AM26" s="346"/>
      <c r="AN26" s="193"/>
      <c r="AX26" s="178"/>
    </row>
    <row r="27" spans="2:50" ht="17.25" customHeight="1" x14ac:dyDescent="0.25">
      <c r="B27" s="174"/>
      <c r="C27" s="225" t="s">
        <v>478</v>
      </c>
      <c r="D27" s="332"/>
      <c r="E27" s="333"/>
      <c r="F27" s="333"/>
      <c r="G27" s="333"/>
      <c r="H27" s="333"/>
      <c r="I27" s="333"/>
      <c r="J27" s="333"/>
      <c r="K27" s="334"/>
      <c r="L27" s="195"/>
      <c r="M27" s="157"/>
      <c r="N27" s="157"/>
      <c r="O27" s="351" t="str">
        <f>IF(P27="","",22)</f>
        <v/>
      </c>
      <c r="P27" s="352"/>
      <c r="Q27" s="358"/>
      <c r="R27" s="355"/>
      <c r="S27" s="355"/>
      <c r="T27" s="355"/>
      <c r="U27" s="355"/>
      <c r="V27" s="356"/>
      <c r="W27" s="355"/>
      <c r="X27" s="356"/>
      <c r="Y27" s="192"/>
      <c r="AB27" s="176"/>
      <c r="AE27" s="194">
        <v>2</v>
      </c>
      <c r="AF27" s="335" t="s">
        <v>437</v>
      </c>
      <c r="AG27" s="336"/>
      <c r="AH27" s="336"/>
      <c r="AI27" s="336"/>
      <c r="AJ27" s="336"/>
      <c r="AK27" s="336"/>
      <c r="AL27" s="336"/>
      <c r="AM27" s="337"/>
      <c r="AN27" s="196"/>
      <c r="AX27" s="178"/>
    </row>
    <row r="28" spans="2:50" ht="17.25" customHeight="1" x14ac:dyDescent="0.25">
      <c r="B28" s="174"/>
      <c r="C28" s="225" t="s">
        <v>479</v>
      </c>
      <c r="D28" s="332"/>
      <c r="E28" s="333"/>
      <c r="F28" s="333"/>
      <c r="G28" s="333"/>
      <c r="H28" s="333"/>
      <c r="I28" s="333"/>
      <c r="J28" s="333"/>
      <c r="K28" s="334"/>
      <c r="L28" s="195"/>
      <c r="M28" s="157"/>
      <c r="N28" s="157"/>
      <c r="O28" s="351" t="str">
        <f>IF(P28="","",23)</f>
        <v/>
      </c>
      <c r="P28" s="352"/>
      <c r="Q28" s="358"/>
      <c r="R28" s="355"/>
      <c r="S28" s="355"/>
      <c r="T28" s="355"/>
      <c r="U28" s="355"/>
      <c r="V28" s="356"/>
      <c r="W28" s="355"/>
      <c r="X28" s="356"/>
      <c r="Y28" s="192"/>
      <c r="AB28" s="176"/>
      <c r="AE28" s="194">
        <v>3</v>
      </c>
      <c r="AF28" s="335" t="s">
        <v>438</v>
      </c>
      <c r="AG28" s="336"/>
      <c r="AH28" s="336"/>
      <c r="AI28" s="336"/>
      <c r="AJ28" s="336"/>
      <c r="AK28" s="336"/>
      <c r="AL28" s="336"/>
      <c r="AM28" s="337"/>
      <c r="AN28" s="196"/>
      <c r="AX28" s="178"/>
    </row>
    <row r="29" spans="2:50" ht="17.25" customHeight="1" x14ac:dyDescent="0.25">
      <c r="B29" s="174"/>
      <c r="C29" s="225" t="s">
        <v>480</v>
      </c>
      <c r="D29" s="332"/>
      <c r="E29" s="333"/>
      <c r="F29" s="333"/>
      <c r="G29" s="333"/>
      <c r="H29" s="333"/>
      <c r="I29" s="333"/>
      <c r="J29" s="333"/>
      <c r="K29" s="334"/>
      <c r="L29" s="195"/>
      <c r="M29" s="157"/>
      <c r="N29" s="157"/>
      <c r="O29" s="351" t="str">
        <f>IF(P29="","",24)</f>
        <v/>
      </c>
      <c r="P29" s="352"/>
      <c r="Q29" s="358"/>
      <c r="R29" s="355"/>
      <c r="S29" s="355"/>
      <c r="T29" s="355"/>
      <c r="U29" s="355"/>
      <c r="V29" s="356"/>
      <c r="W29" s="355"/>
      <c r="X29" s="356"/>
      <c r="Y29" s="192"/>
      <c r="AB29" s="176"/>
      <c r="AE29" s="194">
        <v>4</v>
      </c>
      <c r="AF29" s="335" t="s">
        <v>437</v>
      </c>
      <c r="AG29" s="336"/>
      <c r="AH29" s="336"/>
      <c r="AI29" s="336"/>
      <c r="AJ29" s="336"/>
      <c r="AK29" s="336"/>
      <c r="AL29" s="336"/>
      <c r="AM29" s="337"/>
      <c r="AN29" s="196"/>
      <c r="AX29" s="178"/>
    </row>
    <row r="30" spans="2:50" ht="17.25" customHeight="1" x14ac:dyDescent="0.25">
      <c r="B30" s="174"/>
      <c r="C30" s="225" t="s">
        <v>481</v>
      </c>
      <c r="D30" s="332"/>
      <c r="E30" s="333"/>
      <c r="F30" s="333"/>
      <c r="G30" s="333"/>
      <c r="H30" s="333"/>
      <c r="I30" s="333"/>
      <c r="J30" s="333"/>
      <c r="K30" s="334"/>
      <c r="L30" s="195"/>
      <c r="M30" s="157"/>
      <c r="N30" s="157"/>
      <c r="O30" s="351" t="str">
        <f>IF(P30="","",25)</f>
        <v/>
      </c>
      <c r="P30" s="352"/>
      <c r="Q30" s="358"/>
      <c r="R30" s="355"/>
      <c r="S30" s="355"/>
      <c r="T30" s="355"/>
      <c r="U30" s="355"/>
      <c r="V30" s="356"/>
      <c r="W30" s="355"/>
      <c r="X30" s="356"/>
      <c r="Y30" s="192"/>
      <c r="AB30" s="176"/>
      <c r="AE30" s="194">
        <v>5</v>
      </c>
      <c r="AF30" s="335" t="s">
        <v>610</v>
      </c>
      <c r="AG30" s="336"/>
      <c r="AH30" s="336"/>
      <c r="AI30" s="336"/>
      <c r="AJ30" s="336"/>
      <c r="AK30" s="336"/>
      <c r="AL30" s="336"/>
      <c r="AM30" s="337"/>
      <c r="AN30" s="196"/>
      <c r="AX30" s="178"/>
    </row>
    <row r="31" spans="2:50" ht="17.25" customHeight="1" x14ac:dyDescent="0.25">
      <c r="B31" s="174"/>
      <c r="C31" s="225" t="s">
        <v>482</v>
      </c>
      <c r="D31" s="332"/>
      <c r="E31" s="333"/>
      <c r="F31" s="333"/>
      <c r="G31" s="333"/>
      <c r="H31" s="333"/>
      <c r="I31" s="333"/>
      <c r="J31" s="333"/>
      <c r="K31" s="334"/>
      <c r="L31" s="195"/>
      <c r="M31" s="157"/>
      <c r="N31" s="157"/>
      <c r="O31" s="351" t="str">
        <f>IF(P31="","",26)</f>
        <v/>
      </c>
      <c r="P31" s="352"/>
      <c r="Q31" s="358"/>
      <c r="R31" s="355"/>
      <c r="S31" s="355"/>
      <c r="T31" s="355"/>
      <c r="U31" s="355"/>
      <c r="V31" s="356"/>
      <c r="W31" s="355"/>
      <c r="X31" s="356"/>
      <c r="Y31" s="192"/>
      <c r="AB31" s="176"/>
      <c r="AE31" s="194">
        <v>6</v>
      </c>
      <c r="AF31" s="335" t="s">
        <v>437</v>
      </c>
      <c r="AG31" s="336"/>
      <c r="AH31" s="336"/>
      <c r="AI31" s="336"/>
      <c r="AJ31" s="336"/>
      <c r="AK31" s="336"/>
      <c r="AL31" s="336"/>
      <c r="AM31" s="337"/>
      <c r="AN31" s="196"/>
      <c r="AX31" s="178"/>
    </row>
    <row r="32" spans="2:50" ht="17.25" customHeight="1" x14ac:dyDescent="0.25">
      <c r="B32" s="174"/>
      <c r="C32" s="225" t="s">
        <v>483</v>
      </c>
      <c r="D32" s="332"/>
      <c r="E32" s="333"/>
      <c r="F32" s="333"/>
      <c r="G32" s="333"/>
      <c r="H32" s="333"/>
      <c r="I32" s="333"/>
      <c r="J32" s="333"/>
      <c r="K32" s="334"/>
      <c r="L32" s="195"/>
      <c r="M32" s="157"/>
      <c r="N32" s="157"/>
      <c r="O32" s="351" t="str">
        <f>IF(P32="","",27)</f>
        <v/>
      </c>
      <c r="P32" s="352"/>
      <c r="Q32" s="358"/>
      <c r="R32" s="355"/>
      <c r="S32" s="355"/>
      <c r="T32" s="355"/>
      <c r="U32" s="355"/>
      <c r="V32" s="356"/>
      <c r="W32" s="355"/>
      <c r="X32" s="356"/>
      <c r="Y32" s="192"/>
      <c r="AB32" s="176"/>
      <c r="AE32" s="194">
        <v>7</v>
      </c>
      <c r="AF32" s="335" t="s">
        <v>439</v>
      </c>
      <c r="AG32" s="336"/>
      <c r="AH32" s="336"/>
      <c r="AI32" s="336"/>
      <c r="AJ32" s="336"/>
      <c r="AK32" s="336"/>
      <c r="AL32" s="336"/>
      <c r="AM32" s="337"/>
      <c r="AN32" s="196" t="s">
        <v>139</v>
      </c>
      <c r="AX32" s="178"/>
    </row>
    <row r="33" spans="2:51" ht="17.25" customHeight="1" x14ac:dyDescent="0.25">
      <c r="B33" s="174"/>
      <c r="C33" s="225" t="s">
        <v>484</v>
      </c>
      <c r="D33" s="332"/>
      <c r="E33" s="333"/>
      <c r="F33" s="333"/>
      <c r="G33" s="333"/>
      <c r="H33" s="333"/>
      <c r="I33" s="333"/>
      <c r="J33" s="333"/>
      <c r="K33" s="334"/>
      <c r="L33" s="195"/>
      <c r="M33" s="157"/>
      <c r="N33" s="157"/>
      <c r="O33" s="351" t="str">
        <f>IF(P33="","",28)</f>
        <v/>
      </c>
      <c r="P33" s="352"/>
      <c r="Q33" s="358"/>
      <c r="R33" s="355"/>
      <c r="S33" s="355"/>
      <c r="T33" s="355"/>
      <c r="U33" s="355"/>
      <c r="V33" s="356"/>
      <c r="W33" s="355"/>
      <c r="X33" s="356"/>
      <c r="Y33" s="192"/>
      <c r="AB33" s="176"/>
      <c r="AE33" s="194">
        <v>8</v>
      </c>
      <c r="AF33" s="335" t="s">
        <v>440</v>
      </c>
      <c r="AG33" s="336"/>
      <c r="AH33" s="336"/>
      <c r="AI33" s="336"/>
      <c r="AJ33" s="336"/>
      <c r="AK33" s="336"/>
      <c r="AL33" s="336"/>
      <c r="AM33" s="337"/>
      <c r="AN33" s="196"/>
      <c r="AX33" s="178"/>
    </row>
    <row r="34" spans="2:51" ht="17.25" customHeight="1" x14ac:dyDescent="0.25">
      <c r="B34" s="174"/>
      <c r="C34" s="225" t="s">
        <v>485</v>
      </c>
      <c r="D34" s="332"/>
      <c r="E34" s="333"/>
      <c r="F34" s="333"/>
      <c r="G34" s="333"/>
      <c r="H34" s="333"/>
      <c r="I34" s="333"/>
      <c r="J34" s="333"/>
      <c r="K34" s="334"/>
      <c r="L34" s="195"/>
      <c r="M34" s="157"/>
      <c r="N34" s="157"/>
      <c r="O34" s="351" t="str">
        <f>IF(P34="","",29)</f>
        <v/>
      </c>
      <c r="P34" s="352"/>
      <c r="Q34" s="358"/>
      <c r="R34" s="355"/>
      <c r="S34" s="355"/>
      <c r="T34" s="355"/>
      <c r="U34" s="355"/>
      <c r="V34" s="356"/>
      <c r="W34" s="355"/>
      <c r="X34" s="356"/>
      <c r="Y34" s="192"/>
      <c r="AB34" s="176"/>
      <c r="AE34" s="194">
        <v>9</v>
      </c>
      <c r="AF34" s="335" t="s">
        <v>441</v>
      </c>
      <c r="AG34" s="336"/>
      <c r="AH34" s="336"/>
      <c r="AI34" s="336"/>
      <c r="AJ34" s="336"/>
      <c r="AK34" s="336"/>
      <c r="AL34" s="336"/>
      <c r="AM34" s="337"/>
      <c r="AN34" s="196"/>
      <c r="AX34" s="178"/>
    </row>
    <row r="35" spans="2:51" ht="17.25" customHeight="1" x14ac:dyDescent="0.25">
      <c r="B35" s="174"/>
      <c r="C35" s="225" t="s">
        <v>486</v>
      </c>
      <c r="D35" s="332"/>
      <c r="E35" s="333"/>
      <c r="F35" s="333"/>
      <c r="G35" s="333"/>
      <c r="H35" s="333"/>
      <c r="I35" s="333"/>
      <c r="J35" s="333"/>
      <c r="K35" s="334"/>
      <c r="L35" s="195"/>
      <c r="M35" s="157"/>
      <c r="N35" s="157"/>
      <c r="O35" s="197"/>
      <c r="P35" s="360"/>
      <c r="Q35" s="360"/>
      <c r="R35" s="360"/>
      <c r="S35" s="360"/>
      <c r="T35" s="360"/>
      <c r="U35" s="360"/>
      <c r="V35" s="360"/>
      <c r="W35" s="360"/>
      <c r="X35" s="198"/>
      <c r="Y35" s="180"/>
      <c r="AB35" s="176"/>
      <c r="AE35" s="194">
        <v>10</v>
      </c>
      <c r="AF35" s="335" t="s">
        <v>437</v>
      </c>
      <c r="AG35" s="336"/>
      <c r="AH35" s="336"/>
      <c r="AI35" s="336"/>
      <c r="AJ35" s="336"/>
      <c r="AK35" s="336"/>
      <c r="AL35" s="336"/>
      <c r="AM35" s="337"/>
      <c r="AN35" s="196"/>
      <c r="AY35" s="199"/>
    </row>
    <row r="36" spans="2:51" ht="17.25" customHeight="1" x14ac:dyDescent="0.25">
      <c r="B36" s="174"/>
      <c r="C36" s="225" t="s">
        <v>487</v>
      </c>
      <c r="D36" s="332"/>
      <c r="E36" s="333"/>
      <c r="F36" s="333"/>
      <c r="G36" s="333"/>
      <c r="H36" s="333"/>
      <c r="I36" s="333"/>
      <c r="J36" s="333"/>
      <c r="K36" s="334"/>
      <c r="L36" s="195"/>
      <c r="M36" s="157"/>
      <c r="N36" s="157"/>
      <c r="O36" s="200" t="s">
        <v>467</v>
      </c>
      <c r="P36" s="201"/>
      <c r="Q36" s="201"/>
      <c r="R36" s="201"/>
      <c r="S36" s="201"/>
      <c r="T36" s="201"/>
      <c r="U36" s="201"/>
      <c r="V36" s="201"/>
      <c r="W36" s="201"/>
      <c r="X36" s="202"/>
      <c r="Y36" s="180"/>
      <c r="AB36" s="176"/>
      <c r="AE36" s="194">
        <v>11</v>
      </c>
      <c r="AF36" s="335" t="s">
        <v>442</v>
      </c>
      <c r="AG36" s="336"/>
      <c r="AH36" s="336"/>
      <c r="AI36" s="336"/>
      <c r="AJ36" s="336"/>
      <c r="AK36" s="336"/>
      <c r="AL36" s="336"/>
      <c r="AM36" s="337"/>
      <c r="AN36" s="196"/>
      <c r="AP36" s="200" t="s">
        <v>467</v>
      </c>
      <c r="AQ36" s="201"/>
      <c r="AR36" s="201"/>
      <c r="AS36" s="201"/>
      <c r="AT36" s="201"/>
      <c r="AU36" s="201"/>
      <c r="AV36" s="201"/>
      <c r="AW36" s="201"/>
      <c r="AX36" s="203"/>
      <c r="AY36" s="204"/>
    </row>
    <row r="37" spans="2:51" ht="17.25" customHeight="1" thickBot="1" x14ac:dyDescent="0.3">
      <c r="B37" s="174"/>
      <c r="C37" s="225" t="s">
        <v>488</v>
      </c>
      <c r="D37" s="332"/>
      <c r="E37" s="333"/>
      <c r="F37" s="333"/>
      <c r="G37" s="333"/>
      <c r="H37" s="333"/>
      <c r="I37" s="333"/>
      <c r="J37" s="333"/>
      <c r="K37" s="334"/>
      <c r="L37" s="195"/>
      <c r="M37" s="157"/>
      <c r="N37" s="157"/>
      <c r="O37" s="338" t="s">
        <v>468</v>
      </c>
      <c r="P37" s="339"/>
      <c r="Q37" s="339"/>
      <c r="R37" s="339"/>
      <c r="S37" s="339"/>
      <c r="T37" s="339"/>
      <c r="U37" s="339"/>
      <c r="V37" s="339"/>
      <c r="W37" s="340"/>
      <c r="X37" s="205" t="s">
        <v>469</v>
      </c>
      <c r="Y37" s="192"/>
      <c r="AB37" s="176"/>
      <c r="AE37" s="194"/>
      <c r="AF37" s="335"/>
      <c r="AG37" s="336"/>
      <c r="AH37" s="336"/>
      <c r="AI37" s="336"/>
      <c r="AJ37" s="336"/>
      <c r="AK37" s="336"/>
      <c r="AL37" s="336"/>
      <c r="AM37" s="337"/>
      <c r="AN37" s="196"/>
      <c r="AP37" s="361" t="s">
        <v>468</v>
      </c>
      <c r="AQ37" s="339"/>
      <c r="AR37" s="339"/>
      <c r="AS37" s="339"/>
      <c r="AT37" s="339"/>
      <c r="AU37" s="339"/>
      <c r="AV37" s="340"/>
      <c r="AW37" s="223" t="s">
        <v>469</v>
      </c>
      <c r="AX37" s="203"/>
      <c r="AY37" s="204"/>
    </row>
    <row r="38" spans="2:51" ht="17.25" customHeight="1" thickTop="1" x14ac:dyDescent="0.25">
      <c r="B38" s="174"/>
      <c r="C38" s="225" t="s">
        <v>489</v>
      </c>
      <c r="D38" s="332"/>
      <c r="E38" s="333"/>
      <c r="F38" s="333"/>
      <c r="G38" s="333"/>
      <c r="H38" s="333"/>
      <c r="I38" s="333"/>
      <c r="J38" s="333"/>
      <c r="K38" s="334"/>
      <c r="L38" s="195"/>
      <c r="M38" s="157"/>
      <c r="N38" s="157"/>
      <c r="O38" s="362"/>
      <c r="P38" s="363"/>
      <c r="Q38" s="363"/>
      <c r="R38" s="363"/>
      <c r="S38" s="363"/>
      <c r="T38" s="363"/>
      <c r="U38" s="363"/>
      <c r="V38" s="363"/>
      <c r="W38" s="364"/>
      <c r="X38" s="206"/>
      <c r="Y38" s="192"/>
      <c r="AB38" s="176"/>
      <c r="AE38" s="194"/>
      <c r="AF38" s="335"/>
      <c r="AG38" s="336"/>
      <c r="AH38" s="336"/>
      <c r="AI38" s="336"/>
      <c r="AJ38" s="336"/>
      <c r="AK38" s="336"/>
      <c r="AL38" s="336"/>
      <c r="AM38" s="337"/>
      <c r="AN38" s="196"/>
      <c r="AP38" s="365" t="s">
        <v>444</v>
      </c>
      <c r="AQ38" s="366"/>
      <c r="AR38" s="366"/>
      <c r="AS38" s="366"/>
      <c r="AT38" s="366"/>
      <c r="AU38" s="366"/>
      <c r="AV38" s="367"/>
      <c r="AW38" s="207">
        <v>2</v>
      </c>
      <c r="AX38" s="203"/>
      <c r="AY38" s="204"/>
    </row>
    <row r="39" spans="2:51" ht="17.25" customHeight="1" x14ac:dyDescent="0.25">
      <c r="B39" s="174"/>
      <c r="C39" s="225" t="s">
        <v>490</v>
      </c>
      <c r="D39" s="332"/>
      <c r="E39" s="333"/>
      <c r="F39" s="333"/>
      <c r="G39" s="333"/>
      <c r="H39" s="333"/>
      <c r="I39" s="333"/>
      <c r="J39" s="333"/>
      <c r="K39" s="334"/>
      <c r="L39" s="195"/>
      <c r="M39" s="157"/>
      <c r="N39" s="157"/>
      <c r="O39" s="332"/>
      <c r="P39" s="333"/>
      <c r="Q39" s="333"/>
      <c r="R39" s="333"/>
      <c r="S39" s="333"/>
      <c r="T39" s="333"/>
      <c r="U39" s="333"/>
      <c r="V39" s="333"/>
      <c r="W39" s="334"/>
      <c r="X39" s="195"/>
      <c r="Y39" s="192"/>
      <c r="AB39" s="176"/>
      <c r="AE39" s="194"/>
      <c r="AF39" s="335"/>
      <c r="AG39" s="336"/>
      <c r="AH39" s="336"/>
      <c r="AI39" s="336"/>
      <c r="AJ39" s="336"/>
      <c r="AK39" s="336"/>
      <c r="AL39" s="336"/>
      <c r="AM39" s="337"/>
      <c r="AN39" s="196"/>
      <c r="AP39" s="335" t="s">
        <v>443</v>
      </c>
      <c r="AQ39" s="336"/>
      <c r="AR39" s="336"/>
      <c r="AS39" s="336"/>
      <c r="AT39" s="336"/>
      <c r="AU39" s="336"/>
      <c r="AV39" s="337"/>
      <c r="AW39" s="196">
        <v>1</v>
      </c>
      <c r="AX39" s="203"/>
      <c r="AY39" s="204"/>
    </row>
    <row r="40" spans="2:51" ht="17.25" customHeight="1" x14ac:dyDescent="0.25">
      <c r="B40" s="174"/>
      <c r="C40" s="225" t="s">
        <v>491</v>
      </c>
      <c r="D40" s="332"/>
      <c r="E40" s="333"/>
      <c r="F40" s="333"/>
      <c r="G40" s="333"/>
      <c r="H40" s="333"/>
      <c r="I40" s="333"/>
      <c r="J40" s="333"/>
      <c r="K40" s="334"/>
      <c r="L40" s="195"/>
      <c r="M40" s="157"/>
      <c r="N40" s="157"/>
      <c r="O40" s="332"/>
      <c r="P40" s="333"/>
      <c r="Q40" s="333"/>
      <c r="R40" s="333"/>
      <c r="S40" s="333"/>
      <c r="T40" s="333"/>
      <c r="U40" s="333"/>
      <c r="V40" s="333"/>
      <c r="W40" s="334"/>
      <c r="X40" s="195"/>
      <c r="Y40" s="192"/>
      <c r="AB40" s="176"/>
      <c r="AE40" s="194"/>
      <c r="AF40" s="335"/>
      <c r="AG40" s="336"/>
      <c r="AH40" s="336"/>
      <c r="AI40" s="336"/>
      <c r="AJ40" s="336"/>
      <c r="AK40" s="336"/>
      <c r="AL40" s="336"/>
      <c r="AM40" s="337"/>
      <c r="AN40" s="196"/>
      <c r="AP40" s="335"/>
      <c r="AQ40" s="336"/>
      <c r="AR40" s="336"/>
      <c r="AS40" s="336"/>
      <c r="AT40" s="336"/>
      <c r="AU40" s="336"/>
      <c r="AV40" s="337"/>
      <c r="AW40" s="196"/>
      <c r="AX40" s="203"/>
      <c r="AY40" s="204"/>
    </row>
    <row r="41" spans="2:51" ht="17.25" customHeight="1" x14ac:dyDescent="0.25">
      <c r="B41" s="174"/>
      <c r="C41" s="225" t="s">
        <v>492</v>
      </c>
      <c r="D41" s="332"/>
      <c r="E41" s="333"/>
      <c r="F41" s="333"/>
      <c r="G41" s="333"/>
      <c r="H41" s="333"/>
      <c r="I41" s="333"/>
      <c r="J41" s="333"/>
      <c r="K41" s="334"/>
      <c r="L41" s="195"/>
      <c r="M41" s="157"/>
      <c r="N41" s="157"/>
      <c r="O41" s="332"/>
      <c r="P41" s="333"/>
      <c r="Q41" s="333"/>
      <c r="R41" s="333"/>
      <c r="S41" s="333"/>
      <c r="T41" s="333"/>
      <c r="U41" s="333"/>
      <c r="V41" s="333"/>
      <c r="W41" s="334"/>
      <c r="X41" s="195"/>
      <c r="Y41" s="192"/>
      <c r="AB41" s="176"/>
      <c r="AE41" s="194"/>
      <c r="AF41" s="335"/>
      <c r="AG41" s="336"/>
      <c r="AH41" s="336"/>
      <c r="AI41" s="336"/>
      <c r="AJ41" s="336"/>
      <c r="AK41" s="336"/>
      <c r="AL41" s="336"/>
      <c r="AM41" s="337"/>
      <c r="AN41" s="196"/>
      <c r="AP41" s="335"/>
      <c r="AQ41" s="336"/>
      <c r="AR41" s="336"/>
      <c r="AS41" s="336"/>
      <c r="AT41" s="336"/>
      <c r="AU41" s="336"/>
      <c r="AV41" s="337"/>
      <c r="AW41" s="196"/>
      <c r="AX41" s="203"/>
      <c r="AY41" s="204"/>
    </row>
    <row r="42" spans="2:51" ht="17.25" customHeight="1" x14ac:dyDescent="0.25">
      <c r="B42" s="174"/>
      <c r="C42" s="225" t="s">
        <v>493</v>
      </c>
      <c r="D42" s="332"/>
      <c r="E42" s="333"/>
      <c r="F42" s="333"/>
      <c r="G42" s="333"/>
      <c r="H42" s="333"/>
      <c r="I42" s="333"/>
      <c r="J42" s="333"/>
      <c r="K42" s="334"/>
      <c r="L42" s="195"/>
      <c r="M42" s="157"/>
      <c r="N42" s="157"/>
      <c r="O42" s="332"/>
      <c r="P42" s="333"/>
      <c r="Q42" s="333"/>
      <c r="R42" s="333"/>
      <c r="S42" s="333"/>
      <c r="T42" s="333"/>
      <c r="U42" s="333"/>
      <c r="V42" s="333"/>
      <c r="W42" s="334"/>
      <c r="X42" s="195"/>
      <c r="Y42" s="192"/>
      <c r="AB42" s="176"/>
      <c r="AE42" s="194"/>
      <c r="AF42" s="335"/>
      <c r="AG42" s="336"/>
      <c r="AH42" s="336"/>
      <c r="AI42" s="336"/>
      <c r="AJ42" s="336"/>
      <c r="AK42" s="336"/>
      <c r="AL42" s="336"/>
      <c r="AM42" s="337"/>
      <c r="AN42" s="196"/>
      <c r="AP42" s="335"/>
      <c r="AQ42" s="336"/>
      <c r="AR42" s="336"/>
      <c r="AS42" s="336"/>
      <c r="AT42" s="336"/>
      <c r="AU42" s="336"/>
      <c r="AV42" s="337"/>
      <c r="AW42" s="196"/>
      <c r="AX42" s="203"/>
      <c r="AY42" s="204"/>
    </row>
    <row r="43" spans="2:51" ht="17.25" customHeight="1" x14ac:dyDescent="0.25">
      <c r="B43" s="174"/>
      <c r="C43" s="194" t="str">
        <f>IF(D43="","",18)</f>
        <v/>
      </c>
      <c r="D43" s="332"/>
      <c r="E43" s="333"/>
      <c r="F43" s="333"/>
      <c r="G43" s="333"/>
      <c r="H43" s="333"/>
      <c r="I43" s="333"/>
      <c r="J43" s="333"/>
      <c r="K43" s="334"/>
      <c r="L43" s="195"/>
      <c r="M43" s="157"/>
      <c r="N43" s="157"/>
      <c r="O43" s="332"/>
      <c r="P43" s="333"/>
      <c r="Q43" s="333"/>
      <c r="R43" s="333"/>
      <c r="S43" s="333"/>
      <c r="T43" s="333"/>
      <c r="U43" s="333"/>
      <c r="V43" s="333"/>
      <c r="W43" s="334"/>
      <c r="X43" s="195"/>
      <c r="Y43" s="192"/>
      <c r="AB43" s="176"/>
      <c r="AE43" s="194"/>
      <c r="AF43" s="335"/>
      <c r="AG43" s="336"/>
      <c r="AH43" s="336"/>
      <c r="AI43" s="336"/>
      <c r="AJ43" s="336"/>
      <c r="AK43" s="336"/>
      <c r="AL43" s="336"/>
      <c r="AM43" s="337"/>
      <c r="AN43" s="196"/>
      <c r="AP43" s="335"/>
      <c r="AQ43" s="336"/>
      <c r="AR43" s="336"/>
      <c r="AS43" s="336"/>
      <c r="AT43" s="336"/>
      <c r="AU43" s="336"/>
      <c r="AV43" s="337"/>
      <c r="AW43" s="196"/>
      <c r="AX43" s="203"/>
      <c r="AY43" s="204"/>
    </row>
    <row r="44" spans="2:51" ht="17.25" customHeight="1" x14ac:dyDescent="0.25">
      <c r="B44" s="174"/>
      <c r="C44" s="194" t="str">
        <f>IF(D44="","",19)</f>
        <v/>
      </c>
      <c r="D44" s="332"/>
      <c r="E44" s="333"/>
      <c r="F44" s="333"/>
      <c r="G44" s="333"/>
      <c r="H44" s="333"/>
      <c r="I44" s="333"/>
      <c r="J44" s="333"/>
      <c r="K44" s="334"/>
      <c r="L44" s="195"/>
      <c r="M44" s="157"/>
      <c r="N44" s="157"/>
      <c r="O44" s="332"/>
      <c r="P44" s="333"/>
      <c r="Q44" s="333"/>
      <c r="R44" s="333"/>
      <c r="S44" s="333"/>
      <c r="T44" s="333"/>
      <c r="U44" s="333"/>
      <c r="V44" s="333"/>
      <c r="W44" s="334"/>
      <c r="X44" s="195"/>
      <c r="Y44" s="192"/>
      <c r="AB44" s="176"/>
      <c r="AE44" s="194"/>
      <c r="AF44" s="335"/>
      <c r="AG44" s="336"/>
      <c r="AH44" s="336"/>
      <c r="AI44" s="336"/>
      <c r="AJ44" s="336"/>
      <c r="AK44" s="336"/>
      <c r="AL44" s="336"/>
      <c r="AM44" s="337"/>
      <c r="AN44" s="196"/>
      <c r="AP44" s="335"/>
      <c r="AQ44" s="336"/>
      <c r="AR44" s="336"/>
      <c r="AS44" s="336"/>
      <c r="AT44" s="336"/>
      <c r="AU44" s="336"/>
      <c r="AV44" s="337"/>
      <c r="AW44" s="196"/>
      <c r="AX44" s="203"/>
      <c r="AY44" s="204"/>
    </row>
    <row r="45" spans="2:51" ht="17.25" customHeight="1" x14ac:dyDescent="0.25">
      <c r="B45" s="174"/>
      <c r="C45" s="194" t="str">
        <f>IF(D45="","",20)</f>
        <v/>
      </c>
      <c r="D45" s="332"/>
      <c r="E45" s="333"/>
      <c r="F45" s="333"/>
      <c r="G45" s="333"/>
      <c r="H45" s="333"/>
      <c r="I45" s="333"/>
      <c r="J45" s="333"/>
      <c r="K45" s="334"/>
      <c r="L45" s="195"/>
      <c r="M45" s="157"/>
      <c r="N45" s="157"/>
      <c r="O45" s="332"/>
      <c r="P45" s="333"/>
      <c r="Q45" s="333"/>
      <c r="R45" s="333"/>
      <c r="S45" s="333"/>
      <c r="T45" s="333"/>
      <c r="U45" s="333"/>
      <c r="V45" s="333"/>
      <c r="W45" s="334"/>
      <c r="X45" s="195"/>
      <c r="Y45" s="192"/>
      <c r="AB45" s="176"/>
      <c r="AE45" s="194"/>
      <c r="AF45" s="335"/>
      <c r="AG45" s="336"/>
      <c r="AH45" s="336"/>
      <c r="AI45" s="336"/>
      <c r="AJ45" s="336"/>
      <c r="AK45" s="336"/>
      <c r="AL45" s="336"/>
      <c r="AM45" s="337"/>
      <c r="AN45" s="196"/>
      <c r="AP45" s="335"/>
      <c r="AQ45" s="336"/>
      <c r="AR45" s="336"/>
      <c r="AS45" s="336"/>
      <c r="AT45" s="336"/>
      <c r="AU45" s="336"/>
      <c r="AV45" s="337"/>
      <c r="AW45" s="196"/>
      <c r="AX45" s="203"/>
      <c r="AY45" s="204"/>
    </row>
    <row r="46" spans="2:51" ht="22.5" customHeight="1" thickBot="1" x14ac:dyDescent="0.3">
      <c r="B46" s="208"/>
      <c r="C46" s="209"/>
      <c r="D46" s="209"/>
      <c r="E46" s="209"/>
      <c r="F46" s="209"/>
      <c r="G46" s="210"/>
      <c r="H46" s="210"/>
      <c r="I46" s="210"/>
      <c r="J46" s="211"/>
      <c r="K46" s="211"/>
      <c r="L46" s="211"/>
      <c r="M46" s="211"/>
      <c r="N46" s="211"/>
      <c r="O46" s="211"/>
      <c r="P46" s="211"/>
      <c r="Q46" s="211"/>
      <c r="R46" s="211"/>
      <c r="S46" s="211"/>
      <c r="T46" s="211"/>
      <c r="U46" s="211"/>
      <c r="V46" s="212"/>
      <c r="W46" s="212"/>
      <c r="X46" s="210"/>
      <c r="Y46" s="213"/>
      <c r="Z46" s="181"/>
      <c r="AA46" s="181"/>
      <c r="AB46" s="184"/>
      <c r="AC46" s="181"/>
      <c r="AD46" s="181"/>
      <c r="AE46" s="181"/>
      <c r="AF46" s="181"/>
      <c r="AG46" s="181"/>
      <c r="AH46" s="181"/>
      <c r="AY46" s="199"/>
    </row>
    <row r="47" spans="2:51" ht="22.5" customHeight="1" thickBot="1" x14ac:dyDescent="0.3">
      <c r="C47" s="181"/>
      <c r="D47" s="181"/>
      <c r="E47" s="181"/>
      <c r="F47" s="181"/>
      <c r="G47" s="182"/>
      <c r="H47" s="182"/>
      <c r="I47" s="182"/>
      <c r="J47" s="214"/>
      <c r="K47" s="368" t="s">
        <v>464</v>
      </c>
      <c r="L47" s="368"/>
      <c r="M47" s="368"/>
      <c r="N47" s="368"/>
      <c r="O47" s="368"/>
      <c r="P47" s="214"/>
      <c r="Q47" s="214"/>
      <c r="R47" s="214"/>
      <c r="S47" s="214"/>
      <c r="T47" s="214"/>
      <c r="U47" s="214"/>
      <c r="X47" s="182"/>
      <c r="Y47" s="181"/>
      <c r="Z47" s="181"/>
      <c r="AA47" s="181"/>
      <c r="AB47" s="172"/>
      <c r="AC47" s="215"/>
      <c r="AD47" s="215"/>
      <c r="AE47" s="215"/>
      <c r="AF47" s="215"/>
      <c r="AG47" s="216"/>
      <c r="AH47" s="216"/>
      <c r="AI47" s="216"/>
      <c r="AJ47" s="217"/>
      <c r="AK47" s="369" t="s">
        <v>449</v>
      </c>
      <c r="AL47" s="369"/>
      <c r="AM47" s="369"/>
      <c r="AN47" s="369"/>
      <c r="AO47" s="369"/>
      <c r="AP47" s="217"/>
      <c r="AQ47" s="217"/>
      <c r="AR47" s="217"/>
      <c r="AS47" s="217"/>
      <c r="AT47" s="217"/>
      <c r="AU47" s="217"/>
      <c r="AV47" s="172"/>
      <c r="AW47" s="172"/>
      <c r="AX47" s="216"/>
      <c r="AY47" s="182"/>
    </row>
    <row r="48" spans="2:51" ht="22.5" customHeight="1" x14ac:dyDescent="0.25">
      <c r="B48" s="218"/>
      <c r="C48" s="219"/>
      <c r="D48" s="219"/>
      <c r="E48" s="219"/>
      <c r="F48" s="219"/>
      <c r="G48" s="220"/>
      <c r="H48" s="220"/>
      <c r="I48" s="220"/>
      <c r="J48" s="221"/>
      <c r="K48" s="368"/>
      <c r="L48" s="368"/>
      <c r="M48" s="368"/>
      <c r="N48" s="368"/>
      <c r="O48" s="368"/>
      <c r="P48" s="221"/>
      <c r="Q48" s="221"/>
      <c r="R48" s="221"/>
      <c r="S48" s="221"/>
      <c r="T48" s="221"/>
      <c r="U48" s="221"/>
      <c r="V48" s="218"/>
      <c r="W48" s="218"/>
      <c r="X48" s="220"/>
      <c r="Y48" s="219"/>
      <c r="Z48" s="181"/>
      <c r="AA48" s="181"/>
      <c r="AB48" s="218"/>
      <c r="AC48" s="219"/>
      <c r="AD48" s="219"/>
      <c r="AE48" s="219"/>
      <c r="AF48" s="219"/>
      <c r="AG48" s="220"/>
      <c r="AH48" s="220"/>
      <c r="AI48" s="220"/>
      <c r="AJ48" s="221"/>
      <c r="AK48" s="370"/>
      <c r="AL48" s="370"/>
      <c r="AM48" s="370"/>
      <c r="AN48" s="370"/>
      <c r="AO48" s="370"/>
      <c r="AP48" s="221"/>
      <c r="AQ48" s="221"/>
      <c r="AR48" s="221"/>
      <c r="AS48" s="221"/>
      <c r="AT48" s="221"/>
      <c r="AU48" s="221"/>
      <c r="AV48" s="218"/>
      <c r="AW48" s="218"/>
      <c r="AX48" s="220"/>
    </row>
    <row r="49" spans="3:50" ht="22.5" customHeight="1" thickBot="1" x14ac:dyDescent="0.3">
      <c r="C49" s="158" t="s">
        <v>494</v>
      </c>
      <c r="D49" s="156"/>
      <c r="E49" s="156"/>
      <c r="F49" s="156"/>
      <c r="G49" s="156"/>
      <c r="H49" s="156"/>
      <c r="I49" s="156"/>
      <c r="J49" s="156"/>
      <c r="K49" s="156"/>
      <c r="L49" s="156"/>
      <c r="M49" s="156"/>
      <c r="N49" s="156"/>
      <c r="O49" s="156"/>
      <c r="Y49" s="181"/>
      <c r="Z49" s="181"/>
      <c r="AA49" s="181"/>
      <c r="AC49" s="158" t="s">
        <v>494</v>
      </c>
    </row>
    <row r="50" spans="3:50" ht="39.9" customHeight="1" thickTop="1" thickBot="1" x14ac:dyDescent="0.3">
      <c r="C50" s="371" t="s">
        <v>463</v>
      </c>
      <c r="D50" s="372"/>
      <c r="E50" s="372"/>
      <c r="F50" s="372"/>
      <c r="G50" s="373"/>
      <c r="H50" s="374"/>
      <c r="I50" s="374"/>
      <c r="J50" s="374"/>
      <c r="K50" s="374"/>
      <c r="L50" s="374"/>
      <c r="M50" s="374"/>
      <c r="N50" s="374"/>
      <c r="O50" s="374"/>
      <c r="P50" s="374"/>
      <c r="Q50" s="374"/>
      <c r="R50" s="374"/>
      <c r="S50" s="374"/>
      <c r="T50" s="374"/>
      <c r="U50" s="374"/>
      <c r="V50" s="374"/>
      <c r="W50" s="374"/>
      <c r="X50" s="375"/>
      <c r="Y50" s="181"/>
      <c r="Z50" s="181"/>
      <c r="AA50" s="181"/>
      <c r="AC50" s="371" t="s">
        <v>463</v>
      </c>
      <c r="AD50" s="372"/>
      <c r="AE50" s="372"/>
      <c r="AF50" s="372"/>
      <c r="AG50" s="376" t="s">
        <v>450</v>
      </c>
      <c r="AH50" s="377"/>
      <c r="AI50" s="377"/>
      <c r="AJ50" s="377"/>
      <c r="AK50" s="377"/>
      <c r="AL50" s="377"/>
      <c r="AM50" s="377"/>
      <c r="AN50" s="377"/>
      <c r="AO50" s="377"/>
      <c r="AP50" s="377"/>
      <c r="AQ50" s="377"/>
      <c r="AR50" s="377"/>
      <c r="AS50" s="377"/>
      <c r="AT50" s="377"/>
      <c r="AU50" s="377"/>
      <c r="AV50" s="377"/>
      <c r="AW50" s="377"/>
      <c r="AX50" s="378"/>
    </row>
    <row r="51" spans="3:50" ht="17.25" customHeight="1" thickTop="1" x14ac:dyDescent="0.25">
      <c r="D51" s="156"/>
      <c r="E51" s="156"/>
      <c r="F51" s="156"/>
      <c r="G51" s="156"/>
      <c r="H51" s="156"/>
      <c r="I51" s="156"/>
      <c r="J51" s="156"/>
      <c r="K51" s="222"/>
      <c r="L51" s="222"/>
      <c r="M51" s="222"/>
      <c r="N51" s="222"/>
      <c r="O51" s="222"/>
      <c r="AK51" s="222"/>
      <c r="AL51" s="222"/>
      <c r="AM51" s="222"/>
      <c r="AN51" s="222"/>
      <c r="AO51" s="222"/>
    </row>
    <row r="52" spans="3:50" ht="26.25" customHeight="1" x14ac:dyDescent="0.25">
      <c r="C52" s="385" t="s">
        <v>465</v>
      </c>
      <c r="D52" s="386"/>
      <c r="E52" s="382"/>
      <c r="F52" s="384"/>
      <c r="G52" s="387" t="s">
        <v>140</v>
      </c>
      <c r="H52" s="388"/>
      <c r="I52" s="382"/>
      <c r="J52" s="384"/>
      <c r="K52" s="379" t="s">
        <v>466</v>
      </c>
      <c r="L52" s="386"/>
      <c r="M52" s="382"/>
      <c r="N52" s="384"/>
      <c r="O52" s="400" t="s">
        <v>471</v>
      </c>
      <c r="P52" s="401"/>
      <c r="Q52" s="382"/>
      <c r="R52" s="384"/>
      <c r="S52" s="379" t="s">
        <v>472</v>
      </c>
      <c r="T52" s="380"/>
      <c r="U52" s="381"/>
      <c r="V52" s="382"/>
      <c r="W52" s="383"/>
      <c r="X52" s="384"/>
      <c r="AC52" s="385" t="s">
        <v>465</v>
      </c>
      <c r="AD52" s="386"/>
      <c r="AE52" s="382"/>
      <c r="AF52" s="384"/>
      <c r="AG52" s="387" t="s">
        <v>140</v>
      </c>
      <c r="AH52" s="388"/>
      <c r="AI52" s="382"/>
      <c r="AJ52" s="384"/>
      <c r="AK52" s="398" t="s">
        <v>466</v>
      </c>
      <c r="AL52" s="399"/>
      <c r="AM52" s="382"/>
      <c r="AN52" s="384"/>
      <c r="AO52" s="400" t="s">
        <v>471</v>
      </c>
      <c r="AP52" s="401"/>
      <c r="AQ52" s="382"/>
      <c r="AR52" s="384"/>
      <c r="AS52" s="379" t="s">
        <v>472</v>
      </c>
      <c r="AT52" s="380"/>
      <c r="AU52" s="381"/>
      <c r="AV52" s="382"/>
      <c r="AW52" s="383"/>
      <c r="AX52" s="384"/>
    </row>
    <row r="53" spans="3:50" ht="24" customHeight="1" x14ac:dyDescent="0.25">
      <c r="C53" s="395" t="s">
        <v>473</v>
      </c>
      <c r="D53" s="396"/>
      <c r="E53" s="396"/>
      <c r="F53" s="397"/>
      <c r="G53" s="379" t="s">
        <v>474</v>
      </c>
      <c r="H53" s="381"/>
      <c r="I53" s="382"/>
      <c r="J53" s="383"/>
      <c r="K53" s="383"/>
      <c r="L53" s="384"/>
      <c r="M53" s="379" t="s">
        <v>475</v>
      </c>
      <c r="N53" s="381"/>
      <c r="O53" s="389"/>
      <c r="P53" s="390"/>
      <c r="Q53" s="390"/>
      <c r="R53" s="390"/>
      <c r="S53" s="385" t="s">
        <v>476</v>
      </c>
      <c r="T53" s="391"/>
      <c r="U53" s="391"/>
      <c r="V53" s="392"/>
      <c r="W53" s="393"/>
      <c r="X53" s="394"/>
      <c r="AC53" s="395" t="s">
        <v>473</v>
      </c>
      <c r="AD53" s="396"/>
      <c r="AE53" s="396"/>
      <c r="AF53" s="397"/>
      <c r="AG53" s="379" t="s">
        <v>474</v>
      </c>
      <c r="AH53" s="381"/>
      <c r="AI53" s="382"/>
      <c r="AJ53" s="383"/>
      <c r="AK53" s="383"/>
      <c r="AL53" s="384"/>
      <c r="AM53" s="379" t="s">
        <v>475</v>
      </c>
      <c r="AN53" s="381"/>
      <c r="AO53" s="389"/>
      <c r="AP53" s="390"/>
      <c r="AQ53" s="390"/>
      <c r="AR53" s="390"/>
      <c r="AS53" s="385" t="s">
        <v>476</v>
      </c>
      <c r="AT53" s="391"/>
      <c r="AU53" s="391"/>
      <c r="AV53" s="392"/>
      <c r="AW53" s="393"/>
      <c r="AX53" s="394"/>
    </row>
    <row r="54" spans="3:50" x14ac:dyDescent="0.25">
      <c r="X54" s="238" t="s">
        <v>1114</v>
      </c>
      <c r="AD54" s="162"/>
      <c r="AE54" s="162"/>
      <c r="AF54" s="162"/>
      <c r="AG54" s="162"/>
      <c r="AH54" s="162"/>
      <c r="AI54" s="162"/>
      <c r="AJ54" s="162"/>
      <c r="AK54" s="162"/>
      <c r="AL54" s="162"/>
      <c r="AM54" s="162"/>
      <c r="AN54" s="162"/>
      <c r="AO54" s="162"/>
      <c r="AX54" s="238" t="s">
        <v>1114</v>
      </c>
    </row>
  </sheetData>
  <mergeCells count="153">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 ref="S52:U52"/>
    <mergeCell ref="V52:X52"/>
    <mergeCell ref="AC52:AD52"/>
    <mergeCell ref="AE52:AF52"/>
    <mergeCell ref="C52:D52"/>
    <mergeCell ref="E52:F52"/>
    <mergeCell ref="G52:H52"/>
    <mergeCell ref="I52:J52"/>
    <mergeCell ref="K52:L52"/>
    <mergeCell ref="M52:N52"/>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AP37:AV37"/>
    <mergeCell ref="D38:K38"/>
    <mergeCell ref="O38:W38"/>
    <mergeCell ref="AF38:AM38"/>
    <mergeCell ref="AP38:AV38"/>
    <mergeCell ref="D39:K39"/>
    <mergeCell ref="O39:W39"/>
    <mergeCell ref="AF39:AM39"/>
    <mergeCell ref="AP39:AV39"/>
    <mergeCell ref="D35:K35"/>
    <mergeCell ref="P35:W35"/>
    <mergeCell ref="AF35:AM35"/>
    <mergeCell ref="D36:K36"/>
    <mergeCell ref="AF36:AM36"/>
    <mergeCell ref="D37:K37"/>
    <mergeCell ref="O37:W37"/>
    <mergeCell ref="AF37:AM37"/>
    <mergeCell ref="D33:K33"/>
    <mergeCell ref="AF33:AM33"/>
    <mergeCell ref="D34:K34"/>
    <mergeCell ref="AF34:AM34"/>
    <mergeCell ref="O33:P33"/>
    <mergeCell ref="O34:P34"/>
    <mergeCell ref="W33:X33"/>
    <mergeCell ref="W34:X34"/>
    <mergeCell ref="Q33:V33"/>
    <mergeCell ref="Q34:V34"/>
    <mergeCell ref="D31:K31"/>
    <mergeCell ref="AF31:AM31"/>
    <mergeCell ref="D32:K32"/>
    <mergeCell ref="AF32:AM32"/>
    <mergeCell ref="D29:K29"/>
    <mergeCell ref="AF29:AM29"/>
    <mergeCell ref="D30:K30"/>
    <mergeCell ref="AF30:AM30"/>
    <mergeCell ref="O29:P29"/>
    <mergeCell ref="O30:P30"/>
    <mergeCell ref="O31:P31"/>
    <mergeCell ref="O32:P32"/>
    <mergeCell ref="W29:X29"/>
    <mergeCell ref="W30:X30"/>
    <mergeCell ref="W31:X31"/>
    <mergeCell ref="W32:X32"/>
    <mergeCell ref="Q29:V29"/>
    <mergeCell ref="Q30:V30"/>
    <mergeCell ref="Q31:V31"/>
    <mergeCell ref="Q32:V32"/>
    <mergeCell ref="D27:K27"/>
    <mergeCell ref="AF27:AM27"/>
    <mergeCell ref="D28:K28"/>
    <mergeCell ref="AF28:AM28"/>
    <mergeCell ref="D25:K25"/>
    <mergeCell ref="AF25:AM25"/>
    <mergeCell ref="D26:K26"/>
    <mergeCell ref="AF26:AM26"/>
    <mergeCell ref="O25:P25"/>
    <mergeCell ref="O26:P26"/>
    <mergeCell ref="O27:P27"/>
    <mergeCell ref="O28:P28"/>
    <mergeCell ref="W26:X26"/>
    <mergeCell ref="W27:X27"/>
    <mergeCell ref="W28:X28"/>
    <mergeCell ref="Q26:V26"/>
    <mergeCell ref="Q27:V27"/>
    <mergeCell ref="Q28:V28"/>
    <mergeCell ref="W25:X25"/>
    <mergeCell ref="Q25:V25"/>
    <mergeCell ref="W5:X5"/>
    <mergeCell ref="C6:E6"/>
    <mergeCell ref="F6:J6"/>
    <mergeCell ref="K6:M6"/>
    <mergeCell ref="N6:Q6"/>
    <mergeCell ref="R6:T6"/>
    <mergeCell ref="U6:X6"/>
    <mergeCell ref="C5:E5"/>
    <mergeCell ref="F5:J5"/>
    <mergeCell ref="K5:M5"/>
    <mergeCell ref="N5:Q5"/>
    <mergeCell ref="R5:T5"/>
    <mergeCell ref="U5:V5"/>
    <mergeCell ref="C1:E1"/>
    <mergeCell ref="F1:X1"/>
    <mergeCell ref="C4:E4"/>
    <mergeCell ref="F4:J4"/>
    <mergeCell ref="K4:M4"/>
    <mergeCell ref="N4:Q4"/>
    <mergeCell ref="R4:T4"/>
    <mergeCell ref="U4:X4"/>
    <mergeCell ref="O3:Q3"/>
  </mergeCells>
  <phoneticPr fontId="2"/>
  <dataValidations disablePrompts="1" count="3">
    <dataValidation type="list" allowBlank="1" showInputMessage="1" showErrorMessage="1" sqref="W3" xr:uid="{00000000-0002-0000-0200-000000000000}">
      <formula1>"01,02,03,04,05,06,07,08,09,10,11,12,13,14,15,16,17,18,19,20,21,22,23,24,25,26,27,28,29,30,31"</formula1>
    </dataValidation>
    <dataValidation type="list" allowBlank="1" showInputMessage="1" showErrorMessage="1" sqref="U3" xr:uid="{00000000-0002-0000-0200-000001000000}">
      <formula1>"01,02,03,04,05,06,07,08,09,10,11,12"</formula1>
    </dataValidation>
    <dataValidation type="list" allowBlank="1" showInputMessage="1" showErrorMessage="1" sqref="L26:L45" xr:uid="{00000000-0002-0000-0200-000002000000}">
      <formula1>"B"</formula1>
    </dataValidation>
  </dataValidations>
  <printOptions horizontalCentered="1"/>
  <pageMargins left="0.59055118110236227" right="0.39370078740157483" top="0.59055118110236227" bottom="0.39370078740157483" header="0.51181102362204722" footer="0.51181102362204722"/>
  <pageSetup paperSize="9" scale="79" orientation="portrait" horizontalDpi="300" verticalDpi="300" r:id="rId1"/>
  <headerFooter alignWithMargins="0"/>
  <ignoredErrors>
    <ignoredError sqref="C43: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106680</xdr:colOff>
                    <xdr:row>4</xdr:row>
                    <xdr:rowOff>0</xdr:rowOff>
                  </from>
                  <to>
                    <xdr:col>22</xdr:col>
                    <xdr:colOff>0</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24</xdr:col>
                    <xdr:colOff>0</xdr:colOff>
                    <xdr:row>5</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00B0F0"/>
  </sheetPr>
  <dimension ref="A1:O80"/>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7773437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63" t="s">
        <v>672</v>
      </c>
      <c r="B1" s="464"/>
      <c r="C1" s="464"/>
      <c r="D1" s="464"/>
      <c r="E1" s="464"/>
      <c r="F1" s="464"/>
      <c r="G1" s="465"/>
      <c r="J1" s="4"/>
      <c r="K1" s="4"/>
      <c r="L1" s="4"/>
      <c r="M1" s="4"/>
      <c r="N1" s="4"/>
    </row>
    <row r="2" spans="1:15" ht="27.6" thickBot="1" x14ac:dyDescent="0.55000000000000004">
      <c r="A2" s="5" t="s">
        <v>692</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612" t="s">
        <v>601</v>
      </c>
      <c r="C8" s="549"/>
      <c r="D8" s="549"/>
      <c r="E8" s="549"/>
      <c r="F8" s="549"/>
      <c r="G8" s="549"/>
      <c r="H8" s="549"/>
    </row>
    <row r="9" spans="1:15" ht="17.25" customHeight="1" x14ac:dyDescent="0.3">
      <c r="A9" s="8"/>
      <c r="B9" s="232" t="s">
        <v>602</v>
      </c>
      <c r="C9" s="233"/>
      <c r="D9" s="233"/>
      <c r="E9" s="233"/>
      <c r="F9" s="234"/>
      <c r="G9" s="234"/>
      <c r="H9" s="162"/>
    </row>
    <row r="10" spans="1:15" ht="17.25" customHeight="1" x14ac:dyDescent="0.3">
      <c r="A10" s="8"/>
      <c r="B10" s="39"/>
      <c r="C10" s="9"/>
      <c r="D10" s="9"/>
      <c r="E10" s="9"/>
      <c r="F10" s="8"/>
      <c r="G10" s="8"/>
    </row>
    <row r="11" spans="1:15" ht="31.8" x14ac:dyDescent="0.3">
      <c r="B11" s="466"/>
      <c r="C11" s="467"/>
      <c r="D11" s="467"/>
      <c r="E11" s="467"/>
      <c r="F11" s="468"/>
      <c r="G11" s="494" t="s">
        <v>987</v>
      </c>
      <c r="H11" s="494" t="s">
        <v>498</v>
      </c>
      <c r="I11" s="93"/>
      <c r="J11" s="606" t="s">
        <v>24</v>
      </c>
      <c r="K11" s="606"/>
      <c r="L11" s="606"/>
      <c r="M11" s="606"/>
      <c r="N11" s="606"/>
    </row>
    <row r="12" spans="1:15" ht="31.5" customHeight="1" x14ac:dyDescent="0.3">
      <c r="B12" s="469"/>
      <c r="C12" s="470"/>
      <c r="D12" s="470"/>
      <c r="E12" s="470"/>
      <c r="F12" s="471"/>
      <c r="G12" s="610"/>
      <c r="H12" s="616"/>
      <c r="I12" s="93"/>
      <c r="J12" s="490" t="s">
        <v>681</v>
      </c>
      <c r="K12" s="490"/>
      <c r="L12" s="490"/>
      <c r="M12" s="490"/>
      <c r="N12" s="490"/>
    </row>
    <row r="13" spans="1:15" ht="16.2" x14ac:dyDescent="0.3">
      <c r="B13" s="469"/>
      <c r="C13" s="470"/>
      <c r="D13" s="470"/>
      <c r="E13" s="470"/>
      <c r="F13" s="471"/>
      <c r="G13" s="610"/>
      <c r="H13" s="616"/>
      <c r="I13" s="93"/>
      <c r="J13" s="99">
        <v>20</v>
      </c>
      <c r="K13" s="99">
        <v>30</v>
      </c>
      <c r="L13" s="99">
        <v>40</v>
      </c>
      <c r="M13" s="99" t="s">
        <v>151</v>
      </c>
      <c r="N13" s="99" t="s">
        <v>152</v>
      </c>
    </row>
    <row r="14" spans="1:15" x14ac:dyDescent="0.3">
      <c r="B14" s="472"/>
      <c r="C14" s="473"/>
      <c r="D14" s="473"/>
      <c r="E14" s="473"/>
      <c r="F14" s="474"/>
      <c r="G14" s="611"/>
      <c r="H14" s="617"/>
      <c r="I14" s="1"/>
      <c r="J14" s="98" t="s">
        <v>379</v>
      </c>
      <c r="K14" s="98" t="s">
        <v>380</v>
      </c>
      <c r="L14" s="98" t="s">
        <v>381</v>
      </c>
      <c r="M14" s="107" t="s">
        <v>382</v>
      </c>
      <c r="N14" s="107" t="s">
        <v>382</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7" t="s">
        <v>25</v>
      </c>
      <c r="C16" s="502" t="s">
        <v>1026</v>
      </c>
      <c r="D16" s="503"/>
      <c r="E16" s="503"/>
      <c r="F16" s="504"/>
      <c r="G16" s="100" t="s">
        <v>791</v>
      </c>
      <c r="H16" s="31" t="s">
        <v>13</v>
      </c>
      <c r="I16" s="29"/>
      <c r="J16" s="10" t="s">
        <v>0</v>
      </c>
      <c r="K16" s="10" t="s">
        <v>0</v>
      </c>
      <c r="L16" s="10" t="s">
        <v>0</v>
      </c>
      <c r="M16" s="10" t="s">
        <v>0</v>
      </c>
      <c r="N16" s="10" t="s">
        <v>0</v>
      </c>
    </row>
    <row r="17" spans="2:15" ht="20.100000000000001" customHeight="1" x14ac:dyDescent="0.3">
      <c r="B17" s="499"/>
      <c r="C17" s="505"/>
      <c r="D17" s="506"/>
      <c r="E17" s="506"/>
      <c r="F17" s="507"/>
      <c r="G17" s="101" t="s">
        <v>117</v>
      </c>
      <c r="H17" s="31" t="s">
        <v>14</v>
      </c>
      <c r="I17" s="29"/>
      <c r="J17" s="10" t="s">
        <v>0</v>
      </c>
      <c r="K17" s="10" t="s">
        <v>0</v>
      </c>
      <c r="L17" s="10" t="s">
        <v>0</v>
      </c>
      <c r="M17" s="10" t="s">
        <v>0</v>
      </c>
      <c r="N17" s="10" t="s">
        <v>0</v>
      </c>
    </row>
    <row r="18" spans="2:15" ht="20.100000000000001" customHeight="1" x14ac:dyDescent="0.3">
      <c r="B18" s="498"/>
      <c r="C18" s="508"/>
      <c r="D18" s="509"/>
      <c r="E18" s="509"/>
      <c r="F18" s="510"/>
      <c r="G18" s="101" t="s">
        <v>118</v>
      </c>
      <c r="H18" s="18" t="s">
        <v>15</v>
      </c>
      <c r="I18" s="29"/>
      <c r="J18" s="10" t="s">
        <v>0</v>
      </c>
      <c r="K18" s="10" t="s">
        <v>0</v>
      </c>
      <c r="L18" s="10" t="s">
        <v>0</v>
      </c>
      <c r="M18" s="10" t="s">
        <v>0</v>
      </c>
      <c r="N18" s="10" t="s">
        <v>0</v>
      </c>
    </row>
    <row r="19" spans="2:15" ht="20.100000000000001" customHeight="1" x14ac:dyDescent="0.3">
      <c r="B19" s="32"/>
      <c r="C19" s="15"/>
      <c r="D19" s="17"/>
      <c r="E19" s="15"/>
      <c r="F19" s="15"/>
      <c r="G19" s="106" t="s">
        <v>5</v>
      </c>
      <c r="H19" s="14"/>
      <c r="I19" s="22"/>
      <c r="J19" s="33"/>
      <c r="K19" s="16"/>
      <c r="L19" s="16"/>
      <c r="M19" s="16"/>
      <c r="N19" s="16"/>
    </row>
    <row r="20" spans="2:15" ht="20.100000000000001" customHeight="1" x14ac:dyDescent="0.3">
      <c r="B20" s="515" t="s">
        <v>26</v>
      </c>
      <c r="C20" s="491" t="s">
        <v>607</v>
      </c>
      <c r="D20" s="491"/>
      <c r="E20" s="491"/>
      <c r="F20" s="491"/>
      <c r="G20" s="102" t="s">
        <v>97</v>
      </c>
      <c r="H20" s="25" t="s">
        <v>91</v>
      </c>
      <c r="I20" s="19"/>
      <c r="J20" s="34" t="s">
        <v>0</v>
      </c>
      <c r="K20" s="10" t="s">
        <v>18</v>
      </c>
      <c r="L20" s="10" t="s">
        <v>18</v>
      </c>
      <c r="M20" s="10" t="s">
        <v>18</v>
      </c>
      <c r="N20" s="10" t="s">
        <v>18</v>
      </c>
    </row>
    <row r="21" spans="2:15" ht="20.100000000000001" customHeight="1" x14ac:dyDescent="0.3">
      <c r="B21" s="515"/>
      <c r="C21" s="491"/>
      <c r="D21" s="491"/>
      <c r="E21" s="491"/>
      <c r="F21" s="491"/>
      <c r="G21" s="101" t="s">
        <v>112</v>
      </c>
      <c r="H21" s="25" t="s">
        <v>19</v>
      </c>
      <c r="I21" s="19"/>
      <c r="J21" s="34" t="s">
        <v>0</v>
      </c>
      <c r="K21" s="34" t="s">
        <v>0</v>
      </c>
      <c r="L21" s="34" t="s">
        <v>0</v>
      </c>
      <c r="M21" s="10" t="s">
        <v>18</v>
      </c>
      <c r="N21" s="10" t="s">
        <v>18</v>
      </c>
    </row>
    <row r="22" spans="2:15" ht="20.100000000000001" customHeight="1" x14ac:dyDescent="0.3">
      <c r="B22" s="515"/>
      <c r="C22" s="491"/>
      <c r="D22" s="491"/>
      <c r="E22" s="491"/>
      <c r="F22" s="491"/>
      <c r="G22" s="101" t="s">
        <v>113</v>
      </c>
      <c r="H22" s="20" t="s">
        <v>20</v>
      </c>
      <c r="I22" s="19"/>
      <c r="J22" s="10" t="s">
        <v>18</v>
      </c>
      <c r="K22" s="10" t="s">
        <v>0</v>
      </c>
      <c r="L22" s="10" t="s">
        <v>0</v>
      </c>
      <c r="M22" s="10" t="s">
        <v>18</v>
      </c>
      <c r="N22" s="10" t="s">
        <v>18</v>
      </c>
    </row>
    <row r="23" spans="2:15" ht="20.100000000000001" customHeight="1" x14ac:dyDescent="0.3">
      <c r="B23" s="515"/>
      <c r="C23" s="491"/>
      <c r="D23" s="491"/>
      <c r="E23" s="491"/>
      <c r="F23" s="491"/>
      <c r="G23" s="102" t="s">
        <v>114</v>
      </c>
      <c r="H23" s="20" t="s">
        <v>132</v>
      </c>
      <c r="I23" s="19"/>
      <c r="J23" s="10" t="s">
        <v>18</v>
      </c>
      <c r="K23" s="10" t="s">
        <v>18</v>
      </c>
      <c r="L23" s="10" t="s">
        <v>0</v>
      </c>
      <c r="M23" s="10" t="s">
        <v>18</v>
      </c>
      <c r="N23" s="10" t="s">
        <v>18</v>
      </c>
    </row>
    <row r="24" spans="2:15" ht="20.100000000000001" customHeight="1" x14ac:dyDescent="0.3">
      <c r="B24" s="515"/>
      <c r="C24" s="491"/>
      <c r="D24" s="491"/>
      <c r="E24" s="491"/>
      <c r="F24" s="491"/>
      <c r="G24" s="102" t="s">
        <v>228</v>
      </c>
      <c r="H24" s="20" t="s">
        <v>23</v>
      </c>
      <c r="I24" s="19"/>
      <c r="J24" s="10" t="s">
        <v>18</v>
      </c>
      <c r="K24" s="10" t="s">
        <v>18</v>
      </c>
      <c r="L24" s="10" t="s">
        <v>18</v>
      </c>
      <c r="M24" s="10" t="s">
        <v>0</v>
      </c>
      <c r="N24" s="10" t="s">
        <v>18</v>
      </c>
      <c r="O24" s="129"/>
    </row>
    <row r="25" spans="2:15" ht="20.100000000000001" customHeight="1" x14ac:dyDescent="0.3">
      <c r="B25" s="515"/>
      <c r="C25" s="491"/>
      <c r="D25" s="491"/>
      <c r="E25" s="491"/>
      <c r="F25" s="491"/>
      <c r="G25" s="102" t="s">
        <v>158</v>
      </c>
      <c r="H25" s="20" t="s">
        <v>154</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2.5" customHeight="1" x14ac:dyDescent="0.3">
      <c r="B27" s="497" t="s">
        <v>27</v>
      </c>
      <c r="C27" s="613" t="s">
        <v>722</v>
      </c>
      <c r="D27" s="17"/>
      <c r="E27" s="518" t="s">
        <v>4</v>
      </c>
      <c r="F27" s="490" t="s">
        <v>1028</v>
      </c>
      <c r="G27" s="103" t="s">
        <v>791</v>
      </c>
      <c r="H27" s="122" t="s">
        <v>1029</v>
      </c>
      <c r="I27" s="19"/>
      <c r="J27" s="10" t="s">
        <v>0</v>
      </c>
      <c r="K27" s="10" t="s">
        <v>0</v>
      </c>
      <c r="L27" s="10" t="s">
        <v>0</v>
      </c>
      <c r="M27" s="10" t="s">
        <v>0</v>
      </c>
      <c r="N27" s="10" t="s">
        <v>0</v>
      </c>
    </row>
    <row r="28" spans="2:15" ht="22.5" customHeight="1" x14ac:dyDescent="0.3">
      <c r="B28" s="538"/>
      <c r="C28" s="614"/>
      <c r="D28" s="17"/>
      <c r="E28" s="518"/>
      <c r="F28" s="491"/>
      <c r="G28" s="103" t="s">
        <v>119</v>
      </c>
      <c r="H28" s="284" t="s">
        <v>638</v>
      </c>
      <c r="I28" s="19"/>
      <c r="J28" s="10" t="s">
        <v>0</v>
      </c>
      <c r="K28" s="10" t="s">
        <v>0</v>
      </c>
      <c r="L28" s="10" t="s">
        <v>0</v>
      </c>
      <c r="M28" s="10" t="s">
        <v>0</v>
      </c>
      <c r="N28" s="10" t="s">
        <v>0</v>
      </c>
    </row>
    <row r="29" spans="2:15" ht="22.5" customHeight="1" x14ac:dyDescent="0.3">
      <c r="B29" s="539"/>
      <c r="C29" s="615"/>
      <c r="D29" s="17"/>
      <c r="E29" s="518"/>
      <c r="F29" s="491"/>
      <c r="G29" s="102" t="s">
        <v>120</v>
      </c>
      <c r="H29" s="284" t="s">
        <v>640</v>
      </c>
      <c r="I29" s="19"/>
      <c r="J29" s="10" t="s">
        <v>18</v>
      </c>
      <c r="K29" s="10" t="s">
        <v>0</v>
      </c>
      <c r="L29" s="10" t="s">
        <v>0</v>
      </c>
      <c r="M29" s="10" t="s">
        <v>0</v>
      </c>
      <c r="N29" s="10" t="s">
        <v>0</v>
      </c>
    </row>
    <row r="30" spans="2:15" ht="20.100000000000001" customHeight="1" x14ac:dyDescent="0.3">
      <c r="B30" s="78"/>
      <c r="C30" s="79"/>
      <c r="D30" s="17"/>
      <c r="E30" s="14"/>
      <c r="F30" s="21"/>
      <c r="G30" s="106" t="s">
        <v>5</v>
      </c>
      <c r="H30" s="14"/>
      <c r="I30" s="22"/>
      <c r="J30" s="16"/>
      <c r="K30" s="16"/>
      <c r="L30" s="16"/>
      <c r="M30" s="16"/>
      <c r="N30" s="16"/>
    </row>
    <row r="31" spans="2:15" ht="20.100000000000001" customHeight="1" x14ac:dyDescent="0.3">
      <c r="B31" s="497" t="s">
        <v>78</v>
      </c>
      <c r="C31" s="550" t="s">
        <v>689</v>
      </c>
      <c r="D31" s="17"/>
      <c r="E31" s="518" t="s">
        <v>6</v>
      </c>
      <c r="F31" s="494" t="s">
        <v>794</v>
      </c>
      <c r="G31" s="607" t="s">
        <v>791</v>
      </c>
      <c r="H31" s="122" t="s">
        <v>790</v>
      </c>
      <c r="I31" s="19"/>
      <c r="J31" s="10" t="s">
        <v>0</v>
      </c>
      <c r="K31" s="10" t="s">
        <v>0</v>
      </c>
      <c r="L31" s="10" t="s">
        <v>0</v>
      </c>
      <c r="M31" s="10" t="s">
        <v>18</v>
      </c>
      <c r="N31" s="10" t="s">
        <v>18</v>
      </c>
    </row>
    <row r="32" spans="2:15" ht="20.100000000000001" customHeight="1" x14ac:dyDescent="0.3">
      <c r="B32" s="538"/>
      <c r="C32" s="551"/>
      <c r="D32" s="17"/>
      <c r="E32" s="518"/>
      <c r="F32" s="495"/>
      <c r="G32" s="608"/>
      <c r="H32" s="122" t="s">
        <v>1030</v>
      </c>
      <c r="I32" s="19"/>
      <c r="J32" s="10" t="s">
        <v>231</v>
      </c>
      <c r="K32" s="10" t="s">
        <v>231</v>
      </c>
      <c r="L32" s="10" t="s">
        <v>231</v>
      </c>
      <c r="M32" s="10" t="s">
        <v>0</v>
      </c>
      <c r="N32" s="10" t="s">
        <v>0</v>
      </c>
    </row>
    <row r="33" spans="2:14" ht="20.100000000000001" customHeight="1" x14ac:dyDescent="0.3">
      <c r="B33" s="499"/>
      <c r="C33" s="551"/>
      <c r="D33" s="17"/>
      <c r="E33" s="518"/>
      <c r="F33" s="495"/>
      <c r="G33" s="102" t="s">
        <v>121</v>
      </c>
      <c r="H33" s="284" t="s">
        <v>645</v>
      </c>
      <c r="I33" s="19"/>
      <c r="J33" s="10" t="s">
        <v>0</v>
      </c>
      <c r="K33" s="10" t="s">
        <v>0</v>
      </c>
      <c r="L33" s="10" t="s">
        <v>0</v>
      </c>
      <c r="M33" s="10" t="s">
        <v>18</v>
      </c>
      <c r="N33" s="10" t="s">
        <v>18</v>
      </c>
    </row>
    <row r="34" spans="2:14" ht="20.100000000000001" customHeight="1" x14ac:dyDescent="0.3">
      <c r="B34" s="499"/>
      <c r="C34" s="551"/>
      <c r="D34" s="17"/>
      <c r="E34" s="518"/>
      <c r="F34" s="495"/>
      <c r="G34" s="102" t="s">
        <v>111</v>
      </c>
      <c r="H34" s="284" t="s">
        <v>647</v>
      </c>
      <c r="I34" s="19"/>
      <c r="J34" s="10" t="s">
        <v>0</v>
      </c>
      <c r="K34" s="10" t="s">
        <v>0</v>
      </c>
      <c r="L34" s="10" t="s">
        <v>0</v>
      </c>
      <c r="M34" s="10" t="s">
        <v>18</v>
      </c>
      <c r="N34" s="10" t="s">
        <v>18</v>
      </c>
    </row>
    <row r="35" spans="2:14" ht="20.100000000000001" customHeight="1" x14ac:dyDescent="0.3">
      <c r="B35" s="499"/>
      <c r="C35" s="551"/>
      <c r="D35" s="17"/>
      <c r="E35" s="518"/>
      <c r="F35" s="495"/>
      <c r="G35" s="102" t="s">
        <v>122</v>
      </c>
      <c r="H35" s="284" t="s">
        <v>649</v>
      </c>
      <c r="I35" s="19"/>
      <c r="J35" s="10" t="s">
        <v>18</v>
      </c>
      <c r="K35" s="10" t="s">
        <v>0</v>
      </c>
      <c r="L35" s="10" t="s">
        <v>0</v>
      </c>
      <c r="M35" s="10" t="s">
        <v>18</v>
      </c>
      <c r="N35" s="10" t="s">
        <v>18</v>
      </c>
    </row>
    <row r="36" spans="2:14" ht="20.100000000000001" customHeight="1" x14ac:dyDescent="0.3">
      <c r="B36" s="499"/>
      <c r="C36" s="551"/>
      <c r="D36" s="17"/>
      <c r="E36" s="518"/>
      <c r="F36" s="495"/>
      <c r="G36" s="103" t="s">
        <v>110</v>
      </c>
      <c r="H36" s="284" t="s">
        <v>650</v>
      </c>
      <c r="I36" s="19"/>
      <c r="J36" s="10" t="s">
        <v>0</v>
      </c>
      <c r="K36" s="10" t="s">
        <v>18</v>
      </c>
      <c r="L36" s="10" t="s">
        <v>18</v>
      </c>
      <c r="M36" s="10" t="s">
        <v>18</v>
      </c>
      <c r="N36" s="10" t="s">
        <v>18</v>
      </c>
    </row>
    <row r="37" spans="2:14" ht="20.100000000000001" customHeight="1" x14ac:dyDescent="0.3">
      <c r="B37" s="499"/>
      <c r="C37" s="551"/>
      <c r="D37" s="17"/>
      <c r="E37" s="518"/>
      <c r="F37" s="495"/>
      <c r="G37" s="102" t="s">
        <v>115</v>
      </c>
      <c r="H37" s="284" t="s">
        <v>652</v>
      </c>
      <c r="I37" s="19"/>
      <c r="J37" s="10" t="s">
        <v>0</v>
      </c>
      <c r="K37" s="10" t="s">
        <v>18</v>
      </c>
      <c r="L37" s="10" t="s">
        <v>18</v>
      </c>
      <c r="M37" s="10" t="s">
        <v>18</v>
      </c>
      <c r="N37" s="10" t="s">
        <v>18</v>
      </c>
    </row>
    <row r="38" spans="2:14" ht="20.100000000000001" customHeight="1" x14ac:dyDescent="0.3">
      <c r="B38" s="499"/>
      <c r="C38" s="551"/>
      <c r="D38" s="17"/>
      <c r="E38" s="21"/>
      <c r="F38" s="21"/>
      <c r="G38" s="106" t="s">
        <v>5</v>
      </c>
      <c r="H38" s="21"/>
      <c r="I38" s="22"/>
      <c r="J38" s="24"/>
      <c r="K38" s="16"/>
      <c r="L38" s="16"/>
      <c r="M38" s="16"/>
      <c r="N38" s="16"/>
    </row>
    <row r="39" spans="2:14" ht="20.100000000000001" customHeight="1" x14ac:dyDescent="0.3">
      <c r="B39" s="499"/>
      <c r="C39" s="551"/>
      <c r="D39" s="17"/>
      <c r="E39" s="518" t="s">
        <v>10</v>
      </c>
      <c r="F39" s="475" t="s">
        <v>653</v>
      </c>
      <c r="G39" s="243" t="s">
        <v>617</v>
      </c>
      <c r="H39" s="284" t="s">
        <v>654</v>
      </c>
      <c r="I39" s="19"/>
      <c r="J39" s="10" t="s">
        <v>0</v>
      </c>
      <c r="K39" s="10" t="s">
        <v>0</v>
      </c>
      <c r="L39" s="10" t="s">
        <v>0</v>
      </c>
      <c r="M39" s="10" t="s">
        <v>0</v>
      </c>
      <c r="N39" s="10" t="s">
        <v>0</v>
      </c>
    </row>
    <row r="40" spans="2:14" ht="20.100000000000001" customHeight="1" x14ac:dyDescent="0.3">
      <c r="B40" s="499"/>
      <c r="C40" s="551"/>
      <c r="D40" s="17"/>
      <c r="E40" s="518"/>
      <c r="F40" s="523"/>
      <c r="G40" s="516" t="s">
        <v>655</v>
      </c>
      <c r="H40" s="284" t="s">
        <v>656</v>
      </c>
      <c r="I40" s="19"/>
      <c r="J40" s="10" t="s">
        <v>0</v>
      </c>
      <c r="K40" s="10" t="s">
        <v>18</v>
      </c>
      <c r="L40" s="10" t="s">
        <v>18</v>
      </c>
      <c r="M40" s="10" t="s">
        <v>18</v>
      </c>
      <c r="N40" s="10" t="s">
        <v>18</v>
      </c>
    </row>
    <row r="41" spans="2:14" ht="20.100000000000001" customHeight="1" x14ac:dyDescent="0.3">
      <c r="B41" s="499"/>
      <c r="C41" s="551"/>
      <c r="D41" s="17"/>
      <c r="E41" s="518"/>
      <c r="F41" s="523"/>
      <c r="G41" s="517"/>
      <c r="H41" s="284" t="s">
        <v>657</v>
      </c>
      <c r="I41" s="19"/>
      <c r="J41" s="10" t="s">
        <v>18</v>
      </c>
      <c r="K41" s="10" t="s">
        <v>0</v>
      </c>
      <c r="L41" s="10" t="s">
        <v>0</v>
      </c>
      <c r="M41" s="10" t="s">
        <v>0</v>
      </c>
      <c r="N41" s="10" t="s">
        <v>0</v>
      </c>
    </row>
    <row r="42" spans="2:14" ht="20.100000000000001" customHeight="1" x14ac:dyDescent="0.3">
      <c r="B42" s="499"/>
      <c r="C42" s="551"/>
      <c r="D42" s="17"/>
      <c r="E42" s="518"/>
      <c r="F42" s="524"/>
      <c r="G42" s="242" t="s">
        <v>658</v>
      </c>
      <c r="H42" s="284" t="s">
        <v>659</v>
      </c>
      <c r="I42" s="19"/>
      <c r="J42" s="10" t="s">
        <v>18</v>
      </c>
      <c r="K42" s="10" t="s">
        <v>0</v>
      </c>
      <c r="L42" s="10" t="s">
        <v>0</v>
      </c>
      <c r="M42" s="10" t="s">
        <v>0</v>
      </c>
      <c r="N42" s="10" t="s">
        <v>0</v>
      </c>
    </row>
    <row r="43" spans="2:14" ht="20.100000000000001" customHeight="1" x14ac:dyDescent="0.3">
      <c r="B43" s="499"/>
      <c r="C43" s="551"/>
      <c r="D43" s="17"/>
      <c r="E43" s="21"/>
      <c r="F43" s="247"/>
      <c r="G43" s="241" t="s">
        <v>623</v>
      </c>
      <c r="H43" s="21"/>
      <c r="I43" s="22"/>
      <c r="J43" s="24"/>
      <c r="K43" s="16"/>
      <c r="L43" s="16"/>
      <c r="M43" s="16"/>
      <c r="N43" s="16"/>
    </row>
    <row r="44" spans="2:14" ht="20.100000000000001" customHeight="1" x14ac:dyDescent="0.3">
      <c r="B44" s="499"/>
      <c r="C44" s="551"/>
      <c r="D44" s="17"/>
      <c r="E44" s="525" t="s">
        <v>11</v>
      </c>
      <c r="F44" s="527" t="s">
        <v>660</v>
      </c>
      <c r="G44" s="243" t="s">
        <v>617</v>
      </c>
      <c r="H44" s="285" t="s">
        <v>661</v>
      </c>
      <c r="I44" s="126"/>
      <c r="J44" s="127" t="s">
        <v>0</v>
      </c>
      <c r="K44" s="127" t="s">
        <v>0</v>
      </c>
      <c r="L44" s="127" t="s">
        <v>0</v>
      </c>
      <c r="M44" s="127" t="s">
        <v>0</v>
      </c>
      <c r="N44" s="127" t="s">
        <v>0</v>
      </c>
    </row>
    <row r="45" spans="2:14" ht="20.100000000000001" customHeight="1" x14ac:dyDescent="0.3">
      <c r="B45" s="499"/>
      <c r="C45" s="551"/>
      <c r="D45" s="17"/>
      <c r="E45" s="526"/>
      <c r="F45" s="528"/>
      <c r="G45" s="244" t="s">
        <v>662</v>
      </c>
      <c r="H45" s="285" t="s">
        <v>663</v>
      </c>
      <c r="I45" s="126"/>
      <c r="J45" s="127" t="s">
        <v>0</v>
      </c>
      <c r="K45" s="127" t="s">
        <v>0</v>
      </c>
      <c r="L45" s="127" t="s">
        <v>0</v>
      </c>
      <c r="M45" s="127" t="s">
        <v>0</v>
      </c>
      <c r="N45" s="127" t="s">
        <v>0</v>
      </c>
    </row>
    <row r="46" spans="2:14" ht="20.100000000000001" customHeight="1" x14ac:dyDescent="0.3">
      <c r="B46" s="499"/>
      <c r="C46" s="551"/>
      <c r="D46" s="17"/>
      <c r="E46" s="21"/>
      <c r="F46" s="21"/>
      <c r="G46" s="106" t="s">
        <v>5</v>
      </c>
      <c r="H46" s="21"/>
      <c r="I46" s="22"/>
      <c r="J46" s="24"/>
      <c r="K46" s="16"/>
      <c r="L46" s="16"/>
      <c r="M46" s="16"/>
      <c r="N46" s="16"/>
    </row>
    <row r="47" spans="2:14" ht="20.100000000000001" customHeight="1" x14ac:dyDescent="0.3">
      <c r="B47" s="499"/>
      <c r="C47" s="551"/>
      <c r="E47" s="230" t="s">
        <v>80</v>
      </c>
      <c r="F47" s="228" t="s">
        <v>686</v>
      </c>
      <c r="G47" s="243" t="s">
        <v>617</v>
      </c>
      <c r="H47" s="281" t="s">
        <v>664</v>
      </c>
      <c r="J47" s="10" t="s">
        <v>0</v>
      </c>
      <c r="K47" s="10" t="s">
        <v>0</v>
      </c>
      <c r="L47" s="10" t="s">
        <v>0</v>
      </c>
      <c r="M47" s="10" t="s">
        <v>0</v>
      </c>
      <c r="N47" s="10" t="s">
        <v>0</v>
      </c>
    </row>
    <row r="48" spans="2:14" ht="20.100000000000001" customHeight="1" x14ac:dyDescent="0.3">
      <c r="B48" s="499"/>
      <c r="C48" s="551"/>
      <c r="E48" s="128"/>
      <c r="F48" s="14"/>
      <c r="G48" s="106" t="s">
        <v>5</v>
      </c>
      <c r="H48" s="14"/>
      <c r="J48" s="41"/>
      <c r="K48" s="41"/>
      <c r="L48" s="41"/>
      <c r="M48" s="41"/>
      <c r="N48" s="41"/>
    </row>
    <row r="49" spans="2:15" ht="20.100000000000001" customHeight="1" x14ac:dyDescent="0.3">
      <c r="B49" s="499"/>
      <c r="C49" s="551"/>
      <c r="E49" s="609" t="s">
        <v>96</v>
      </c>
      <c r="F49" s="519" t="s">
        <v>696</v>
      </c>
      <c r="G49" s="243" t="s">
        <v>617</v>
      </c>
      <c r="H49" s="281" t="s">
        <v>666</v>
      </c>
      <c r="J49" s="10" t="s">
        <v>0</v>
      </c>
      <c r="K49" s="10" t="s">
        <v>0</v>
      </c>
      <c r="L49" s="10" t="s">
        <v>0</v>
      </c>
      <c r="M49" s="10" t="s">
        <v>0</v>
      </c>
      <c r="N49" s="10" t="s">
        <v>0</v>
      </c>
    </row>
    <row r="50" spans="2:15" ht="20.100000000000001" customHeight="1" x14ac:dyDescent="0.3">
      <c r="B50" s="498"/>
      <c r="C50" s="552"/>
      <c r="E50" s="609"/>
      <c r="F50" s="519"/>
      <c r="G50" s="243" t="s">
        <v>667</v>
      </c>
      <c r="H50" s="281" t="s">
        <v>668</v>
      </c>
      <c r="J50" s="10" t="s">
        <v>1</v>
      </c>
      <c r="K50" s="10" t="s">
        <v>1</v>
      </c>
      <c r="L50" s="10" t="s">
        <v>1</v>
      </c>
      <c r="M50" s="10" t="s">
        <v>1</v>
      </c>
      <c r="N50" s="10" t="s">
        <v>1</v>
      </c>
    </row>
    <row r="51" spans="2:15" s="68" customFormat="1" x14ac:dyDescent="0.3">
      <c r="B51" s="81"/>
      <c r="C51" s="82"/>
      <c r="E51" s="248" t="s">
        <v>690</v>
      </c>
      <c r="F51" s="67"/>
      <c r="G51" s="83"/>
      <c r="H51" s="83"/>
      <c r="J51" s="255" t="s">
        <v>698</v>
      </c>
      <c r="K51" s="66"/>
      <c r="L51" s="66"/>
      <c r="M51" s="66"/>
      <c r="N51" s="66"/>
    </row>
    <row r="52" spans="2:15" s="68" customFormat="1" x14ac:dyDescent="0.3">
      <c r="B52" s="81"/>
      <c r="C52" s="82"/>
      <c r="E52" s="82"/>
      <c r="F52" s="67"/>
      <c r="G52" s="83"/>
      <c r="H52" s="83"/>
      <c r="J52" s="255" t="s">
        <v>697</v>
      </c>
      <c r="K52" s="66"/>
      <c r="L52" s="66"/>
      <c r="M52" s="66"/>
      <c r="N52" s="66"/>
    </row>
    <row r="53" spans="2:15" ht="20.100000000000001" customHeight="1" thickBot="1" x14ac:dyDescent="0.35"/>
    <row r="54" spans="2:15" ht="20.100000000000001" customHeight="1" thickTop="1" x14ac:dyDescent="0.3">
      <c r="B54" s="80"/>
      <c r="C54" s="80"/>
      <c r="D54" s="80"/>
      <c r="E54" s="80"/>
      <c r="F54" s="80"/>
      <c r="G54" s="80"/>
      <c r="H54" s="293"/>
      <c r="I54" s="80"/>
      <c r="J54" s="80"/>
      <c r="K54" s="80"/>
      <c r="L54" s="80"/>
      <c r="M54" s="80"/>
      <c r="N54" s="80"/>
      <c r="O54" s="80"/>
    </row>
    <row r="55" spans="2:15" ht="20.100000000000001" customHeight="1" x14ac:dyDescent="0.3"/>
    <row r="56" spans="2:15" ht="20.100000000000001" customHeight="1" x14ac:dyDescent="0.3"/>
    <row r="57" spans="2:15" ht="20.100000000000001" customHeight="1" x14ac:dyDescent="0.3"/>
    <row r="58" spans="2:15" ht="20.100000000000001" customHeight="1" x14ac:dyDescent="0.3"/>
    <row r="59" spans="2:15" ht="20.100000000000001" customHeight="1" x14ac:dyDescent="0.3"/>
    <row r="60" spans="2:15" ht="20.100000000000001" customHeight="1" x14ac:dyDescent="0.3"/>
    <row r="61" spans="2:15" ht="20.100000000000001" customHeight="1" x14ac:dyDescent="0.3"/>
    <row r="62" spans="2:15" ht="20.100000000000001" customHeight="1" x14ac:dyDescent="0.3"/>
    <row r="63" spans="2:15" ht="20.100000000000001" customHeight="1" x14ac:dyDescent="0.3"/>
    <row r="64" spans="2:15"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row r="77" ht="20.100000000000001" customHeight="1" x14ac:dyDescent="0.3"/>
    <row r="78" ht="20.100000000000001" customHeight="1" x14ac:dyDescent="0.3"/>
    <row r="79" ht="20.100000000000001" customHeight="1" x14ac:dyDescent="0.3"/>
    <row r="80" ht="20.100000000000001" customHeight="1" x14ac:dyDescent="0.3"/>
  </sheetData>
  <mergeCells count="27">
    <mergeCell ref="J11:N11"/>
    <mergeCell ref="J12:N12"/>
    <mergeCell ref="C20:F25"/>
    <mergeCell ref="G31:G32"/>
    <mergeCell ref="E49:E50"/>
    <mergeCell ref="F49:F50"/>
    <mergeCell ref="G40:G41"/>
    <mergeCell ref="H11:H14"/>
    <mergeCell ref="E44:E45"/>
    <mergeCell ref="F44:F45"/>
    <mergeCell ref="B31:B50"/>
    <mergeCell ref="C31:C50"/>
    <mergeCell ref="E31:E37"/>
    <mergeCell ref="F31:F37"/>
    <mergeCell ref="E39:E42"/>
    <mergeCell ref="F39:F42"/>
    <mergeCell ref="B27:B29"/>
    <mergeCell ref="C27:C29"/>
    <mergeCell ref="E27:E29"/>
    <mergeCell ref="F27:F29"/>
    <mergeCell ref="B20:B25"/>
    <mergeCell ref="A1:G1"/>
    <mergeCell ref="B16:B18"/>
    <mergeCell ref="C16:F18"/>
    <mergeCell ref="B11:F14"/>
    <mergeCell ref="G11:G14"/>
    <mergeCell ref="B8:H8"/>
  </mergeCells>
  <phoneticPr fontId="2"/>
  <hyperlinks>
    <hyperlink ref="A1:G1" location="対象製品ﾘｽﾄ!B68"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00B0F0"/>
  </sheetPr>
  <dimension ref="A1:M61"/>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52.77734375" style="11" bestFit="1" customWidth="1"/>
    <col min="9" max="9" width="1.6640625" style="2" customWidth="1"/>
    <col min="10" max="12" width="8.88671875" style="2" customWidth="1"/>
    <col min="13" max="13" width="3.109375" style="2" customWidth="1"/>
    <col min="14" max="234" width="9" style="2"/>
    <col min="235" max="235" width="1.6640625" style="2" customWidth="1"/>
    <col min="236" max="237" width="6.6640625" style="2" customWidth="1"/>
    <col min="238" max="238" width="1.6640625" style="2" customWidth="1"/>
    <col min="239" max="239" width="4.6640625" style="2" customWidth="1"/>
    <col min="240" max="240" width="14.109375" style="2" bestFit="1" customWidth="1"/>
    <col min="241" max="241" width="9.109375" style="2" customWidth="1"/>
    <col min="242" max="242" width="52.77734375" style="2" bestFit="1" customWidth="1"/>
    <col min="243" max="243" width="1.6640625" style="2" customWidth="1"/>
    <col min="244" max="248" width="5.6640625" style="2" customWidth="1"/>
    <col min="249" max="249" width="3.44140625" style="2" customWidth="1"/>
    <col min="250" max="250" width="9" style="2"/>
    <col min="251" max="251" width="6" style="2" bestFit="1" customWidth="1"/>
    <col min="252" max="252" width="6.109375" style="2" customWidth="1"/>
    <col min="253" max="253" width="3.6640625" style="2" customWidth="1"/>
    <col min="254" max="254" width="6.109375" style="2" customWidth="1"/>
    <col min="255" max="255" width="1.6640625" style="2" customWidth="1"/>
    <col min="256" max="256" width="6.109375" style="2" customWidth="1"/>
    <col min="257" max="257" width="1.6640625" style="2" customWidth="1"/>
    <col min="258" max="258" width="6.109375" style="2" customWidth="1"/>
    <col min="259" max="259" width="3.6640625" style="2" customWidth="1"/>
    <col min="260" max="260" width="6.109375" style="2" customWidth="1"/>
    <col min="261" max="261" width="5.6640625" style="2" bestFit="1" customWidth="1"/>
    <col min="262" max="490" width="9" style="2"/>
    <col min="491" max="491" width="1.6640625" style="2" customWidth="1"/>
    <col min="492" max="493" width="6.6640625" style="2" customWidth="1"/>
    <col min="494" max="494" width="1.6640625" style="2" customWidth="1"/>
    <col min="495" max="495" width="4.6640625" style="2" customWidth="1"/>
    <col min="496" max="496" width="14.109375" style="2" bestFit="1" customWidth="1"/>
    <col min="497" max="497" width="9.109375" style="2" customWidth="1"/>
    <col min="498" max="498" width="52.77734375" style="2" bestFit="1" customWidth="1"/>
    <col min="499" max="499" width="1.6640625" style="2" customWidth="1"/>
    <col min="500" max="504" width="5.6640625" style="2" customWidth="1"/>
    <col min="505" max="505" width="3.44140625" style="2" customWidth="1"/>
    <col min="506" max="506" width="9" style="2"/>
    <col min="507" max="507" width="6" style="2" bestFit="1" customWidth="1"/>
    <col min="508" max="508" width="6.109375" style="2" customWidth="1"/>
    <col min="509" max="509" width="3.6640625" style="2" customWidth="1"/>
    <col min="510" max="510" width="6.109375" style="2" customWidth="1"/>
    <col min="511" max="511" width="1.6640625" style="2" customWidth="1"/>
    <col min="512" max="512" width="6.109375" style="2" customWidth="1"/>
    <col min="513" max="513" width="1.6640625" style="2" customWidth="1"/>
    <col min="514" max="514" width="6.109375" style="2" customWidth="1"/>
    <col min="515" max="515" width="3.6640625" style="2" customWidth="1"/>
    <col min="516" max="516" width="6.109375" style="2" customWidth="1"/>
    <col min="517" max="517" width="5.6640625" style="2" bestFit="1" customWidth="1"/>
    <col min="518" max="746" width="9" style="2"/>
    <col min="747" max="747" width="1.6640625" style="2" customWidth="1"/>
    <col min="748" max="749" width="6.6640625" style="2" customWidth="1"/>
    <col min="750" max="750" width="1.6640625" style="2" customWidth="1"/>
    <col min="751" max="751" width="4.6640625" style="2" customWidth="1"/>
    <col min="752" max="752" width="14.109375" style="2" bestFit="1" customWidth="1"/>
    <col min="753" max="753" width="9.109375" style="2" customWidth="1"/>
    <col min="754" max="754" width="52.77734375" style="2" bestFit="1" customWidth="1"/>
    <col min="755" max="755" width="1.6640625" style="2" customWidth="1"/>
    <col min="756" max="760" width="5.6640625" style="2" customWidth="1"/>
    <col min="761" max="761" width="3.44140625" style="2" customWidth="1"/>
    <col min="762" max="762" width="9" style="2"/>
    <col min="763" max="763" width="6" style="2" bestFit="1" customWidth="1"/>
    <col min="764" max="764" width="6.109375" style="2" customWidth="1"/>
    <col min="765" max="765" width="3.6640625" style="2" customWidth="1"/>
    <col min="766" max="766" width="6.109375" style="2" customWidth="1"/>
    <col min="767" max="767" width="1.6640625" style="2" customWidth="1"/>
    <col min="768" max="768" width="6.109375" style="2" customWidth="1"/>
    <col min="769" max="769" width="1.6640625" style="2" customWidth="1"/>
    <col min="770" max="770" width="6.109375" style="2" customWidth="1"/>
    <col min="771" max="771" width="3.6640625" style="2" customWidth="1"/>
    <col min="772" max="772" width="6.109375" style="2" customWidth="1"/>
    <col min="773" max="773" width="5.6640625" style="2" bestFit="1" customWidth="1"/>
    <col min="774" max="1002" width="9" style="2"/>
    <col min="1003" max="1003" width="1.6640625" style="2" customWidth="1"/>
    <col min="1004" max="1005" width="6.6640625" style="2" customWidth="1"/>
    <col min="1006" max="1006" width="1.6640625" style="2" customWidth="1"/>
    <col min="1007" max="1007" width="4.6640625" style="2" customWidth="1"/>
    <col min="1008" max="1008" width="14.109375" style="2" bestFit="1" customWidth="1"/>
    <col min="1009" max="1009" width="9.109375" style="2" customWidth="1"/>
    <col min="1010" max="1010" width="52.77734375" style="2" bestFit="1" customWidth="1"/>
    <col min="1011" max="1011" width="1.6640625" style="2" customWidth="1"/>
    <col min="1012" max="1016" width="5.6640625" style="2" customWidth="1"/>
    <col min="1017" max="1017" width="3.44140625" style="2" customWidth="1"/>
    <col min="1018" max="1018" width="9" style="2"/>
    <col min="1019" max="1019" width="6" style="2" bestFit="1" customWidth="1"/>
    <col min="1020" max="1020" width="6.109375" style="2" customWidth="1"/>
    <col min="1021" max="1021" width="3.6640625" style="2" customWidth="1"/>
    <col min="1022" max="1022" width="6.109375" style="2" customWidth="1"/>
    <col min="1023" max="1023" width="1.6640625" style="2" customWidth="1"/>
    <col min="1024" max="1024" width="6.109375" style="2" customWidth="1"/>
    <col min="1025" max="1025" width="1.6640625" style="2" customWidth="1"/>
    <col min="1026" max="1026" width="6.109375" style="2" customWidth="1"/>
    <col min="1027" max="1027" width="3.6640625" style="2" customWidth="1"/>
    <col min="1028" max="1028" width="6.109375" style="2" customWidth="1"/>
    <col min="1029" max="1029" width="5.6640625" style="2" bestFit="1" customWidth="1"/>
    <col min="1030" max="1258" width="9" style="2"/>
    <col min="1259" max="1259" width="1.6640625" style="2" customWidth="1"/>
    <col min="1260" max="1261" width="6.6640625" style="2" customWidth="1"/>
    <col min="1262" max="1262" width="1.6640625" style="2" customWidth="1"/>
    <col min="1263" max="1263" width="4.6640625" style="2" customWidth="1"/>
    <col min="1264" max="1264" width="14.109375" style="2" bestFit="1" customWidth="1"/>
    <col min="1265" max="1265" width="9.109375" style="2" customWidth="1"/>
    <col min="1266" max="1266" width="52.77734375" style="2" bestFit="1" customWidth="1"/>
    <col min="1267" max="1267" width="1.6640625" style="2" customWidth="1"/>
    <col min="1268" max="1272" width="5.6640625" style="2" customWidth="1"/>
    <col min="1273" max="1273" width="3.44140625" style="2" customWidth="1"/>
    <col min="1274" max="1274" width="9" style="2"/>
    <col min="1275" max="1275" width="6" style="2" bestFit="1" customWidth="1"/>
    <col min="1276" max="1276" width="6.109375" style="2" customWidth="1"/>
    <col min="1277" max="1277" width="3.6640625" style="2" customWidth="1"/>
    <col min="1278" max="1278" width="6.109375" style="2" customWidth="1"/>
    <col min="1279" max="1279" width="1.6640625" style="2" customWidth="1"/>
    <col min="1280" max="1280" width="6.109375" style="2" customWidth="1"/>
    <col min="1281" max="1281" width="1.6640625" style="2" customWidth="1"/>
    <col min="1282" max="1282" width="6.109375" style="2" customWidth="1"/>
    <col min="1283" max="1283" width="3.6640625" style="2" customWidth="1"/>
    <col min="1284" max="1284" width="6.109375" style="2" customWidth="1"/>
    <col min="1285" max="1285" width="5.6640625" style="2" bestFit="1" customWidth="1"/>
    <col min="1286" max="1514" width="9" style="2"/>
    <col min="1515" max="1515" width="1.6640625" style="2" customWidth="1"/>
    <col min="1516" max="1517" width="6.6640625" style="2" customWidth="1"/>
    <col min="1518" max="1518" width="1.6640625" style="2" customWidth="1"/>
    <col min="1519" max="1519" width="4.6640625" style="2" customWidth="1"/>
    <col min="1520" max="1520" width="14.109375" style="2" bestFit="1" customWidth="1"/>
    <col min="1521" max="1521" width="9.109375" style="2" customWidth="1"/>
    <col min="1522" max="1522" width="52.77734375" style="2" bestFit="1" customWidth="1"/>
    <col min="1523" max="1523" width="1.6640625" style="2" customWidth="1"/>
    <col min="1524" max="1528" width="5.6640625" style="2" customWidth="1"/>
    <col min="1529" max="1529" width="3.44140625" style="2" customWidth="1"/>
    <col min="1530" max="1530" width="9" style="2"/>
    <col min="1531" max="1531" width="6" style="2" bestFit="1" customWidth="1"/>
    <col min="1532" max="1532" width="6.109375" style="2" customWidth="1"/>
    <col min="1533" max="1533" width="3.6640625" style="2" customWidth="1"/>
    <col min="1534" max="1534" width="6.109375" style="2" customWidth="1"/>
    <col min="1535" max="1535" width="1.6640625" style="2" customWidth="1"/>
    <col min="1536" max="1536" width="6.109375" style="2" customWidth="1"/>
    <col min="1537" max="1537" width="1.6640625" style="2" customWidth="1"/>
    <col min="1538" max="1538" width="6.109375" style="2" customWidth="1"/>
    <col min="1539" max="1539" width="3.6640625" style="2" customWidth="1"/>
    <col min="1540" max="1540" width="6.109375" style="2" customWidth="1"/>
    <col min="1541" max="1541" width="5.6640625" style="2" bestFit="1" customWidth="1"/>
    <col min="1542" max="1770" width="9" style="2"/>
    <col min="1771" max="1771" width="1.6640625" style="2" customWidth="1"/>
    <col min="1772" max="1773" width="6.6640625" style="2" customWidth="1"/>
    <col min="1774" max="1774" width="1.6640625" style="2" customWidth="1"/>
    <col min="1775" max="1775" width="4.6640625" style="2" customWidth="1"/>
    <col min="1776" max="1776" width="14.109375" style="2" bestFit="1" customWidth="1"/>
    <col min="1777" max="1777" width="9.109375" style="2" customWidth="1"/>
    <col min="1778" max="1778" width="52.77734375" style="2" bestFit="1" customWidth="1"/>
    <col min="1779" max="1779" width="1.6640625" style="2" customWidth="1"/>
    <col min="1780" max="1784" width="5.6640625" style="2" customWidth="1"/>
    <col min="1785" max="1785" width="3.44140625" style="2" customWidth="1"/>
    <col min="1786" max="1786" width="9" style="2"/>
    <col min="1787" max="1787" width="6" style="2" bestFit="1" customWidth="1"/>
    <col min="1788" max="1788" width="6.109375" style="2" customWidth="1"/>
    <col min="1789" max="1789" width="3.6640625" style="2" customWidth="1"/>
    <col min="1790" max="1790" width="6.109375" style="2" customWidth="1"/>
    <col min="1791" max="1791" width="1.6640625" style="2" customWidth="1"/>
    <col min="1792" max="1792" width="6.109375" style="2" customWidth="1"/>
    <col min="1793" max="1793" width="1.6640625" style="2" customWidth="1"/>
    <col min="1794" max="1794" width="6.109375" style="2" customWidth="1"/>
    <col min="1795" max="1795" width="3.6640625" style="2" customWidth="1"/>
    <col min="1796" max="1796" width="6.109375" style="2" customWidth="1"/>
    <col min="1797" max="1797" width="5.6640625" style="2" bestFit="1" customWidth="1"/>
    <col min="1798" max="2026" width="9" style="2"/>
    <col min="2027" max="2027" width="1.6640625" style="2" customWidth="1"/>
    <col min="2028" max="2029" width="6.6640625" style="2" customWidth="1"/>
    <col min="2030" max="2030" width="1.6640625" style="2" customWidth="1"/>
    <col min="2031" max="2031" width="4.6640625" style="2" customWidth="1"/>
    <col min="2032" max="2032" width="14.109375" style="2" bestFit="1" customWidth="1"/>
    <col min="2033" max="2033" width="9.109375" style="2" customWidth="1"/>
    <col min="2034" max="2034" width="52.77734375" style="2" bestFit="1" customWidth="1"/>
    <col min="2035" max="2035" width="1.6640625" style="2" customWidth="1"/>
    <col min="2036" max="2040" width="5.6640625" style="2" customWidth="1"/>
    <col min="2041" max="2041" width="3.44140625" style="2" customWidth="1"/>
    <col min="2042" max="2042" width="9" style="2"/>
    <col min="2043" max="2043" width="6" style="2" bestFit="1" customWidth="1"/>
    <col min="2044" max="2044" width="6.109375" style="2" customWidth="1"/>
    <col min="2045" max="2045" width="3.6640625" style="2" customWidth="1"/>
    <col min="2046" max="2046" width="6.109375" style="2" customWidth="1"/>
    <col min="2047" max="2047" width="1.6640625" style="2" customWidth="1"/>
    <col min="2048" max="2048" width="6.109375" style="2" customWidth="1"/>
    <col min="2049" max="2049" width="1.6640625" style="2" customWidth="1"/>
    <col min="2050" max="2050" width="6.109375" style="2" customWidth="1"/>
    <col min="2051" max="2051" width="3.6640625" style="2" customWidth="1"/>
    <col min="2052" max="2052" width="6.109375" style="2" customWidth="1"/>
    <col min="2053" max="2053" width="5.6640625" style="2" bestFit="1" customWidth="1"/>
    <col min="2054" max="2282" width="9" style="2"/>
    <col min="2283" max="2283" width="1.6640625" style="2" customWidth="1"/>
    <col min="2284" max="2285" width="6.6640625" style="2" customWidth="1"/>
    <col min="2286" max="2286" width="1.6640625" style="2" customWidth="1"/>
    <col min="2287" max="2287" width="4.6640625" style="2" customWidth="1"/>
    <col min="2288" max="2288" width="14.109375" style="2" bestFit="1" customWidth="1"/>
    <col min="2289" max="2289" width="9.109375" style="2" customWidth="1"/>
    <col min="2290" max="2290" width="52.77734375" style="2" bestFit="1" customWidth="1"/>
    <col min="2291" max="2291" width="1.6640625" style="2" customWidth="1"/>
    <col min="2292" max="2296" width="5.6640625" style="2" customWidth="1"/>
    <col min="2297" max="2297" width="3.44140625" style="2" customWidth="1"/>
    <col min="2298" max="2298" width="9" style="2"/>
    <col min="2299" max="2299" width="6" style="2" bestFit="1" customWidth="1"/>
    <col min="2300" max="2300" width="6.109375" style="2" customWidth="1"/>
    <col min="2301" max="2301" width="3.6640625" style="2" customWidth="1"/>
    <col min="2302" max="2302" width="6.109375" style="2" customWidth="1"/>
    <col min="2303" max="2303" width="1.6640625" style="2" customWidth="1"/>
    <col min="2304" max="2304" width="6.109375" style="2" customWidth="1"/>
    <col min="2305" max="2305" width="1.6640625" style="2" customWidth="1"/>
    <col min="2306" max="2306" width="6.109375" style="2" customWidth="1"/>
    <col min="2307" max="2307" width="3.6640625" style="2" customWidth="1"/>
    <col min="2308" max="2308" width="6.109375" style="2" customWidth="1"/>
    <col min="2309" max="2309" width="5.6640625" style="2" bestFit="1" customWidth="1"/>
    <col min="2310" max="2538" width="9" style="2"/>
    <col min="2539" max="2539" width="1.6640625" style="2" customWidth="1"/>
    <col min="2540" max="2541" width="6.6640625" style="2" customWidth="1"/>
    <col min="2542" max="2542" width="1.6640625" style="2" customWidth="1"/>
    <col min="2543" max="2543" width="4.6640625" style="2" customWidth="1"/>
    <col min="2544" max="2544" width="14.109375" style="2" bestFit="1" customWidth="1"/>
    <col min="2545" max="2545" width="9.109375" style="2" customWidth="1"/>
    <col min="2546" max="2546" width="52.77734375" style="2" bestFit="1" customWidth="1"/>
    <col min="2547" max="2547" width="1.6640625" style="2" customWidth="1"/>
    <col min="2548" max="2552" width="5.6640625" style="2" customWidth="1"/>
    <col min="2553" max="2553" width="3.44140625" style="2" customWidth="1"/>
    <col min="2554" max="2554" width="9" style="2"/>
    <col min="2555" max="2555" width="6" style="2" bestFit="1" customWidth="1"/>
    <col min="2556" max="2556" width="6.109375" style="2" customWidth="1"/>
    <col min="2557" max="2557" width="3.6640625" style="2" customWidth="1"/>
    <col min="2558" max="2558" width="6.109375" style="2" customWidth="1"/>
    <col min="2559" max="2559" width="1.6640625" style="2" customWidth="1"/>
    <col min="2560" max="2560" width="6.109375" style="2" customWidth="1"/>
    <col min="2561" max="2561" width="1.6640625" style="2" customWidth="1"/>
    <col min="2562" max="2562" width="6.109375" style="2" customWidth="1"/>
    <col min="2563" max="2563" width="3.6640625" style="2" customWidth="1"/>
    <col min="2564" max="2564" width="6.109375" style="2" customWidth="1"/>
    <col min="2565" max="2565" width="5.6640625" style="2" bestFit="1" customWidth="1"/>
    <col min="2566" max="2794" width="9" style="2"/>
    <col min="2795" max="2795" width="1.6640625" style="2" customWidth="1"/>
    <col min="2796" max="2797" width="6.6640625" style="2" customWidth="1"/>
    <col min="2798" max="2798" width="1.6640625" style="2" customWidth="1"/>
    <col min="2799" max="2799" width="4.6640625" style="2" customWidth="1"/>
    <col min="2800" max="2800" width="14.109375" style="2" bestFit="1" customWidth="1"/>
    <col min="2801" max="2801" width="9.109375" style="2" customWidth="1"/>
    <col min="2802" max="2802" width="52.77734375" style="2" bestFit="1" customWidth="1"/>
    <col min="2803" max="2803" width="1.6640625" style="2" customWidth="1"/>
    <col min="2804" max="2808" width="5.6640625" style="2" customWidth="1"/>
    <col min="2809" max="2809" width="3.44140625" style="2" customWidth="1"/>
    <col min="2810" max="2810" width="9" style="2"/>
    <col min="2811" max="2811" width="6" style="2" bestFit="1" customWidth="1"/>
    <col min="2812" max="2812" width="6.109375" style="2" customWidth="1"/>
    <col min="2813" max="2813" width="3.6640625" style="2" customWidth="1"/>
    <col min="2814" max="2814" width="6.109375" style="2" customWidth="1"/>
    <col min="2815" max="2815" width="1.6640625" style="2" customWidth="1"/>
    <col min="2816" max="2816" width="6.109375" style="2" customWidth="1"/>
    <col min="2817" max="2817" width="1.6640625" style="2" customWidth="1"/>
    <col min="2818" max="2818" width="6.109375" style="2" customWidth="1"/>
    <col min="2819" max="2819" width="3.6640625" style="2" customWidth="1"/>
    <col min="2820" max="2820" width="6.109375" style="2" customWidth="1"/>
    <col min="2821" max="2821" width="5.6640625" style="2" bestFit="1" customWidth="1"/>
    <col min="2822" max="3050" width="9" style="2"/>
    <col min="3051" max="3051" width="1.6640625" style="2" customWidth="1"/>
    <col min="3052" max="3053" width="6.6640625" style="2" customWidth="1"/>
    <col min="3054" max="3054" width="1.6640625" style="2" customWidth="1"/>
    <col min="3055" max="3055" width="4.6640625" style="2" customWidth="1"/>
    <col min="3056" max="3056" width="14.109375" style="2" bestFit="1" customWidth="1"/>
    <col min="3057" max="3057" width="9.109375" style="2" customWidth="1"/>
    <col min="3058" max="3058" width="52.77734375" style="2" bestFit="1" customWidth="1"/>
    <col min="3059" max="3059" width="1.6640625" style="2" customWidth="1"/>
    <col min="3060" max="3064" width="5.6640625" style="2" customWidth="1"/>
    <col min="3065" max="3065" width="3.44140625" style="2" customWidth="1"/>
    <col min="3066" max="3066" width="9" style="2"/>
    <col min="3067" max="3067" width="6" style="2" bestFit="1" customWidth="1"/>
    <col min="3068" max="3068" width="6.109375" style="2" customWidth="1"/>
    <col min="3069" max="3069" width="3.6640625" style="2" customWidth="1"/>
    <col min="3070" max="3070" width="6.109375" style="2" customWidth="1"/>
    <col min="3071" max="3071" width="1.6640625" style="2" customWidth="1"/>
    <col min="3072" max="3072" width="6.109375" style="2" customWidth="1"/>
    <col min="3073" max="3073" width="1.6640625" style="2" customWidth="1"/>
    <col min="3074" max="3074" width="6.109375" style="2" customWidth="1"/>
    <col min="3075" max="3075" width="3.6640625" style="2" customWidth="1"/>
    <col min="3076" max="3076" width="6.109375" style="2" customWidth="1"/>
    <col min="3077" max="3077" width="5.6640625" style="2" bestFit="1" customWidth="1"/>
    <col min="3078" max="3306" width="9" style="2"/>
    <col min="3307" max="3307" width="1.6640625" style="2" customWidth="1"/>
    <col min="3308" max="3309" width="6.6640625" style="2" customWidth="1"/>
    <col min="3310" max="3310" width="1.6640625" style="2" customWidth="1"/>
    <col min="3311" max="3311" width="4.6640625" style="2" customWidth="1"/>
    <col min="3312" max="3312" width="14.109375" style="2" bestFit="1" customWidth="1"/>
    <col min="3313" max="3313" width="9.109375" style="2" customWidth="1"/>
    <col min="3314" max="3314" width="52.77734375" style="2" bestFit="1" customWidth="1"/>
    <col min="3315" max="3315" width="1.6640625" style="2" customWidth="1"/>
    <col min="3316" max="3320" width="5.6640625" style="2" customWidth="1"/>
    <col min="3321" max="3321" width="3.44140625" style="2" customWidth="1"/>
    <col min="3322" max="3322" width="9" style="2"/>
    <col min="3323" max="3323" width="6" style="2" bestFit="1" customWidth="1"/>
    <col min="3324" max="3324" width="6.109375" style="2" customWidth="1"/>
    <col min="3325" max="3325" width="3.6640625" style="2" customWidth="1"/>
    <col min="3326" max="3326" width="6.109375" style="2" customWidth="1"/>
    <col min="3327" max="3327" width="1.6640625" style="2" customWidth="1"/>
    <col min="3328" max="3328" width="6.109375" style="2" customWidth="1"/>
    <col min="3329" max="3329" width="1.6640625" style="2" customWidth="1"/>
    <col min="3330" max="3330" width="6.109375" style="2" customWidth="1"/>
    <col min="3331" max="3331" width="3.6640625" style="2" customWidth="1"/>
    <col min="3332" max="3332" width="6.109375" style="2" customWidth="1"/>
    <col min="3333" max="3333" width="5.6640625" style="2" bestFit="1" customWidth="1"/>
    <col min="3334" max="3562" width="9" style="2"/>
    <col min="3563" max="3563" width="1.6640625" style="2" customWidth="1"/>
    <col min="3564" max="3565" width="6.6640625" style="2" customWidth="1"/>
    <col min="3566" max="3566" width="1.6640625" style="2" customWidth="1"/>
    <col min="3567" max="3567" width="4.6640625" style="2" customWidth="1"/>
    <col min="3568" max="3568" width="14.109375" style="2" bestFit="1" customWidth="1"/>
    <col min="3569" max="3569" width="9.109375" style="2" customWidth="1"/>
    <col min="3570" max="3570" width="52.77734375" style="2" bestFit="1" customWidth="1"/>
    <col min="3571" max="3571" width="1.6640625" style="2" customWidth="1"/>
    <col min="3572" max="3576" width="5.6640625" style="2" customWidth="1"/>
    <col min="3577" max="3577" width="3.44140625" style="2" customWidth="1"/>
    <col min="3578" max="3578" width="9" style="2"/>
    <col min="3579" max="3579" width="6" style="2" bestFit="1" customWidth="1"/>
    <col min="3580" max="3580" width="6.109375" style="2" customWidth="1"/>
    <col min="3581" max="3581" width="3.6640625" style="2" customWidth="1"/>
    <col min="3582" max="3582" width="6.109375" style="2" customWidth="1"/>
    <col min="3583" max="3583" width="1.6640625" style="2" customWidth="1"/>
    <col min="3584" max="3584" width="6.109375" style="2" customWidth="1"/>
    <col min="3585" max="3585" width="1.6640625" style="2" customWidth="1"/>
    <col min="3586" max="3586" width="6.109375" style="2" customWidth="1"/>
    <col min="3587" max="3587" width="3.6640625" style="2" customWidth="1"/>
    <col min="3588" max="3588" width="6.109375" style="2" customWidth="1"/>
    <col min="3589" max="3589" width="5.6640625" style="2" bestFit="1" customWidth="1"/>
    <col min="3590" max="3818" width="9" style="2"/>
    <col min="3819" max="3819" width="1.6640625" style="2" customWidth="1"/>
    <col min="3820" max="3821" width="6.6640625" style="2" customWidth="1"/>
    <col min="3822" max="3822" width="1.6640625" style="2" customWidth="1"/>
    <col min="3823" max="3823" width="4.6640625" style="2" customWidth="1"/>
    <col min="3824" max="3824" width="14.109375" style="2" bestFit="1" customWidth="1"/>
    <col min="3825" max="3825" width="9.109375" style="2" customWidth="1"/>
    <col min="3826" max="3826" width="52.77734375" style="2" bestFit="1" customWidth="1"/>
    <col min="3827" max="3827" width="1.6640625" style="2" customWidth="1"/>
    <col min="3828" max="3832" width="5.6640625" style="2" customWidth="1"/>
    <col min="3833" max="3833" width="3.44140625" style="2" customWidth="1"/>
    <col min="3834" max="3834" width="9" style="2"/>
    <col min="3835" max="3835" width="6" style="2" bestFit="1" customWidth="1"/>
    <col min="3836" max="3836" width="6.109375" style="2" customWidth="1"/>
    <col min="3837" max="3837" width="3.6640625" style="2" customWidth="1"/>
    <col min="3838" max="3838" width="6.109375" style="2" customWidth="1"/>
    <col min="3839" max="3839" width="1.6640625" style="2" customWidth="1"/>
    <col min="3840" max="3840" width="6.109375" style="2" customWidth="1"/>
    <col min="3841" max="3841" width="1.6640625" style="2" customWidth="1"/>
    <col min="3842" max="3842" width="6.109375" style="2" customWidth="1"/>
    <col min="3843" max="3843" width="3.6640625" style="2" customWidth="1"/>
    <col min="3844" max="3844" width="6.109375" style="2" customWidth="1"/>
    <col min="3845" max="3845" width="5.6640625" style="2" bestFit="1" customWidth="1"/>
    <col min="3846" max="4074" width="9" style="2"/>
    <col min="4075" max="4075" width="1.6640625" style="2" customWidth="1"/>
    <col min="4076" max="4077" width="6.6640625" style="2" customWidth="1"/>
    <col min="4078" max="4078" width="1.6640625" style="2" customWidth="1"/>
    <col min="4079" max="4079" width="4.6640625" style="2" customWidth="1"/>
    <col min="4080" max="4080" width="14.109375" style="2" bestFit="1" customWidth="1"/>
    <col min="4081" max="4081" width="9.109375" style="2" customWidth="1"/>
    <col min="4082" max="4082" width="52.77734375" style="2" bestFit="1" customWidth="1"/>
    <col min="4083" max="4083" width="1.6640625" style="2" customWidth="1"/>
    <col min="4084" max="4088" width="5.6640625" style="2" customWidth="1"/>
    <col min="4089" max="4089" width="3.44140625" style="2" customWidth="1"/>
    <col min="4090" max="4090" width="9" style="2"/>
    <col min="4091" max="4091" width="6" style="2" bestFit="1" customWidth="1"/>
    <col min="4092" max="4092" width="6.109375" style="2" customWidth="1"/>
    <col min="4093" max="4093" width="3.6640625" style="2" customWidth="1"/>
    <col min="4094" max="4094" width="6.109375" style="2" customWidth="1"/>
    <col min="4095" max="4095" width="1.6640625" style="2" customWidth="1"/>
    <col min="4096" max="4096" width="6.109375" style="2" customWidth="1"/>
    <col min="4097" max="4097" width="1.6640625" style="2" customWidth="1"/>
    <col min="4098" max="4098" width="6.109375" style="2" customWidth="1"/>
    <col min="4099" max="4099" width="3.6640625" style="2" customWidth="1"/>
    <col min="4100" max="4100" width="6.109375" style="2" customWidth="1"/>
    <col min="4101" max="4101" width="5.6640625" style="2" bestFit="1" customWidth="1"/>
    <col min="4102" max="4330" width="9" style="2"/>
    <col min="4331" max="4331" width="1.6640625" style="2" customWidth="1"/>
    <col min="4332" max="4333" width="6.6640625" style="2" customWidth="1"/>
    <col min="4334" max="4334" width="1.6640625" style="2" customWidth="1"/>
    <col min="4335" max="4335" width="4.6640625" style="2" customWidth="1"/>
    <col min="4336" max="4336" width="14.109375" style="2" bestFit="1" customWidth="1"/>
    <col min="4337" max="4337" width="9.109375" style="2" customWidth="1"/>
    <col min="4338" max="4338" width="52.77734375" style="2" bestFit="1" customWidth="1"/>
    <col min="4339" max="4339" width="1.6640625" style="2" customWidth="1"/>
    <col min="4340" max="4344" width="5.6640625" style="2" customWidth="1"/>
    <col min="4345" max="4345" width="3.44140625" style="2" customWidth="1"/>
    <col min="4346" max="4346" width="9" style="2"/>
    <col min="4347" max="4347" width="6" style="2" bestFit="1" customWidth="1"/>
    <col min="4348" max="4348" width="6.109375" style="2" customWidth="1"/>
    <col min="4349" max="4349" width="3.6640625" style="2" customWidth="1"/>
    <col min="4350" max="4350" width="6.109375" style="2" customWidth="1"/>
    <col min="4351" max="4351" width="1.6640625" style="2" customWidth="1"/>
    <col min="4352" max="4352" width="6.109375" style="2" customWidth="1"/>
    <col min="4353" max="4353" width="1.6640625" style="2" customWidth="1"/>
    <col min="4354" max="4354" width="6.109375" style="2" customWidth="1"/>
    <col min="4355" max="4355" width="3.6640625" style="2" customWidth="1"/>
    <col min="4356" max="4356" width="6.109375" style="2" customWidth="1"/>
    <col min="4357" max="4357" width="5.6640625" style="2" bestFit="1" customWidth="1"/>
    <col min="4358" max="4586" width="9" style="2"/>
    <col min="4587" max="4587" width="1.6640625" style="2" customWidth="1"/>
    <col min="4588" max="4589" width="6.6640625" style="2" customWidth="1"/>
    <col min="4590" max="4590" width="1.6640625" style="2" customWidth="1"/>
    <col min="4591" max="4591" width="4.6640625" style="2" customWidth="1"/>
    <col min="4592" max="4592" width="14.109375" style="2" bestFit="1" customWidth="1"/>
    <col min="4593" max="4593" width="9.109375" style="2" customWidth="1"/>
    <col min="4594" max="4594" width="52.77734375" style="2" bestFit="1" customWidth="1"/>
    <col min="4595" max="4595" width="1.6640625" style="2" customWidth="1"/>
    <col min="4596" max="4600" width="5.6640625" style="2" customWidth="1"/>
    <col min="4601" max="4601" width="3.44140625" style="2" customWidth="1"/>
    <col min="4602" max="4602" width="9" style="2"/>
    <col min="4603" max="4603" width="6" style="2" bestFit="1" customWidth="1"/>
    <col min="4604" max="4604" width="6.109375" style="2" customWidth="1"/>
    <col min="4605" max="4605" width="3.6640625" style="2" customWidth="1"/>
    <col min="4606" max="4606" width="6.109375" style="2" customWidth="1"/>
    <col min="4607" max="4607" width="1.6640625" style="2" customWidth="1"/>
    <col min="4608" max="4608" width="6.109375" style="2" customWidth="1"/>
    <col min="4609" max="4609" width="1.6640625" style="2" customWidth="1"/>
    <col min="4610" max="4610" width="6.109375" style="2" customWidth="1"/>
    <col min="4611" max="4611" width="3.6640625" style="2" customWidth="1"/>
    <col min="4612" max="4612" width="6.109375" style="2" customWidth="1"/>
    <col min="4613" max="4613" width="5.6640625" style="2" bestFit="1" customWidth="1"/>
    <col min="4614" max="4842" width="9" style="2"/>
    <col min="4843" max="4843" width="1.6640625" style="2" customWidth="1"/>
    <col min="4844" max="4845" width="6.6640625" style="2" customWidth="1"/>
    <col min="4846" max="4846" width="1.6640625" style="2" customWidth="1"/>
    <col min="4847" max="4847" width="4.6640625" style="2" customWidth="1"/>
    <col min="4848" max="4848" width="14.109375" style="2" bestFit="1" customWidth="1"/>
    <col min="4849" max="4849" width="9.109375" style="2" customWidth="1"/>
    <col min="4850" max="4850" width="52.77734375" style="2" bestFit="1" customWidth="1"/>
    <col min="4851" max="4851" width="1.6640625" style="2" customWidth="1"/>
    <col min="4852" max="4856" width="5.6640625" style="2" customWidth="1"/>
    <col min="4857" max="4857" width="3.44140625" style="2" customWidth="1"/>
    <col min="4858" max="4858" width="9" style="2"/>
    <col min="4859" max="4859" width="6" style="2" bestFit="1" customWidth="1"/>
    <col min="4860" max="4860" width="6.109375" style="2" customWidth="1"/>
    <col min="4861" max="4861" width="3.6640625" style="2" customWidth="1"/>
    <col min="4862" max="4862" width="6.109375" style="2" customWidth="1"/>
    <col min="4863" max="4863" width="1.6640625" style="2" customWidth="1"/>
    <col min="4864" max="4864" width="6.109375" style="2" customWidth="1"/>
    <col min="4865" max="4865" width="1.6640625" style="2" customWidth="1"/>
    <col min="4866" max="4866" width="6.109375" style="2" customWidth="1"/>
    <col min="4867" max="4867" width="3.6640625" style="2" customWidth="1"/>
    <col min="4868" max="4868" width="6.109375" style="2" customWidth="1"/>
    <col min="4869" max="4869" width="5.6640625" style="2" bestFit="1" customWidth="1"/>
    <col min="4870" max="5098" width="9" style="2"/>
    <col min="5099" max="5099" width="1.6640625" style="2" customWidth="1"/>
    <col min="5100" max="5101" width="6.6640625" style="2" customWidth="1"/>
    <col min="5102" max="5102" width="1.6640625" style="2" customWidth="1"/>
    <col min="5103" max="5103" width="4.6640625" style="2" customWidth="1"/>
    <col min="5104" max="5104" width="14.109375" style="2" bestFit="1" customWidth="1"/>
    <col min="5105" max="5105" width="9.109375" style="2" customWidth="1"/>
    <col min="5106" max="5106" width="52.77734375" style="2" bestFit="1" customWidth="1"/>
    <col min="5107" max="5107" width="1.6640625" style="2" customWidth="1"/>
    <col min="5108" max="5112" width="5.6640625" style="2" customWidth="1"/>
    <col min="5113" max="5113" width="3.44140625" style="2" customWidth="1"/>
    <col min="5114" max="5114" width="9" style="2"/>
    <col min="5115" max="5115" width="6" style="2" bestFit="1" customWidth="1"/>
    <col min="5116" max="5116" width="6.109375" style="2" customWidth="1"/>
    <col min="5117" max="5117" width="3.6640625" style="2" customWidth="1"/>
    <col min="5118" max="5118" width="6.109375" style="2" customWidth="1"/>
    <col min="5119" max="5119" width="1.6640625" style="2" customWidth="1"/>
    <col min="5120" max="5120" width="6.109375" style="2" customWidth="1"/>
    <col min="5121" max="5121" width="1.6640625" style="2" customWidth="1"/>
    <col min="5122" max="5122" width="6.109375" style="2" customWidth="1"/>
    <col min="5123" max="5123" width="3.6640625" style="2" customWidth="1"/>
    <col min="5124" max="5124" width="6.109375" style="2" customWidth="1"/>
    <col min="5125" max="5125" width="5.6640625" style="2" bestFit="1" customWidth="1"/>
    <col min="5126" max="5354" width="9" style="2"/>
    <col min="5355" max="5355" width="1.6640625" style="2" customWidth="1"/>
    <col min="5356" max="5357" width="6.6640625" style="2" customWidth="1"/>
    <col min="5358" max="5358" width="1.6640625" style="2" customWidth="1"/>
    <col min="5359" max="5359" width="4.6640625" style="2" customWidth="1"/>
    <col min="5360" max="5360" width="14.109375" style="2" bestFit="1" customWidth="1"/>
    <col min="5361" max="5361" width="9.109375" style="2" customWidth="1"/>
    <col min="5362" max="5362" width="52.77734375" style="2" bestFit="1" customWidth="1"/>
    <col min="5363" max="5363" width="1.6640625" style="2" customWidth="1"/>
    <col min="5364" max="5368" width="5.6640625" style="2" customWidth="1"/>
    <col min="5369" max="5369" width="3.44140625" style="2" customWidth="1"/>
    <col min="5370" max="5370" width="9" style="2"/>
    <col min="5371" max="5371" width="6" style="2" bestFit="1" customWidth="1"/>
    <col min="5372" max="5372" width="6.109375" style="2" customWidth="1"/>
    <col min="5373" max="5373" width="3.6640625" style="2" customWidth="1"/>
    <col min="5374" max="5374" width="6.109375" style="2" customWidth="1"/>
    <col min="5375" max="5375" width="1.6640625" style="2" customWidth="1"/>
    <col min="5376" max="5376" width="6.109375" style="2" customWidth="1"/>
    <col min="5377" max="5377" width="1.6640625" style="2" customWidth="1"/>
    <col min="5378" max="5378" width="6.109375" style="2" customWidth="1"/>
    <col min="5379" max="5379" width="3.6640625" style="2" customWidth="1"/>
    <col min="5380" max="5380" width="6.109375" style="2" customWidth="1"/>
    <col min="5381" max="5381" width="5.6640625" style="2" bestFit="1" customWidth="1"/>
    <col min="5382" max="5610" width="9" style="2"/>
    <col min="5611" max="5611" width="1.6640625" style="2" customWidth="1"/>
    <col min="5612" max="5613" width="6.6640625" style="2" customWidth="1"/>
    <col min="5614" max="5614" width="1.6640625" style="2" customWidth="1"/>
    <col min="5615" max="5615" width="4.6640625" style="2" customWidth="1"/>
    <col min="5616" max="5616" width="14.109375" style="2" bestFit="1" customWidth="1"/>
    <col min="5617" max="5617" width="9.109375" style="2" customWidth="1"/>
    <col min="5618" max="5618" width="52.77734375" style="2" bestFit="1" customWidth="1"/>
    <col min="5619" max="5619" width="1.6640625" style="2" customWidth="1"/>
    <col min="5620" max="5624" width="5.6640625" style="2" customWidth="1"/>
    <col min="5625" max="5625" width="3.44140625" style="2" customWidth="1"/>
    <col min="5626" max="5626" width="9" style="2"/>
    <col min="5627" max="5627" width="6" style="2" bestFit="1" customWidth="1"/>
    <col min="5628" max="5628" width="6.109375" style="2" customWidth="1"/>
    <col min="5629" max="5629" width="3.6640625" style="2" customWidth="1"/>
    <col min="5630" max="5630" width="6.109375" style="2" customWidth="1"/>
    <col min="5631" max="5631" width="1.6640625" style="2" customWidth="1"/>
    <col min="5632" max="5632" width="6.109375" style="2" customWidth="1"/>
    <col min="5633" max="5633" width="1.6640625" style="2" customWidth="1"/>
    <col min="5634" max="5634" width="6.109375" style="2" customWidth="1"/>
    <col min="5635" max="5635" width="3.6640625" style="2" customWidth="1"/>
    <col min="5636" max="5636" width="6.109375" style="2" customWidth="1"/>
    <col min="5637" max="5637" width="5.6640625" style="2" bestFit="1" customWidth="1"/>
    <col min="5638" max="5866" width="9" style="2"/>
    <col min="5867" max="5867" width="1.6640625" style="2" customWidth="1"/>
    <col min="5868" max="5869" width="6.6640625" style="2" customWidth="1"/>
    <col min="5870" max="5870" width="1.6640625" style="2" customWidth="1"/>
    <col min="5871" max="5871" width="4.6640625" style="2" customWidth="1"/>
    <col min="5872" max="5872" width="14.109375" style="2" bestFit="1" customWidth="1"/>
    <col min="5873" max="5873" width="9.109375" style="2" customWidth="1"/>
    <col min="5874" max="5874" width="52.77734375" style="2" bestFit="1" customWidth="1"/>
    <col min="5875" max="5875" width="1.6640625" style="2" customWidth="1"/>
    <col min="5876" max="5880" width="5.6640625" style="2" customWidth="1"/>
    <col min="5881" max="5881" width="3.44140625" style="2" customWidth="1"/>
    <col min="5882" max="5882" width="9" style="2"/>
    <col min="5883" max="5883" width="6" style="2" bestFit="1" customWidth="1"/>
    <col min="5884" max="5884" width="6.109375" style="2" customWidth="1"/>
    <col min="5885" max="5885" width="3.6640625" style="2" customWidth="1"/>
    <col min="5886" max="5886" width="6.109375" style="2" customWidth="1"/>
    <col min="5887" max="5887" width="1.6640625" style="2" customWidth="1"/>
    <col min="5888" max="5888" width="6.109375" style="2" customWidth="1"/>
    <col min="5889" max="5889" width="1.6640625" style="2" customWidth="1"/>
    <col min="5890" max="5890" width="6.109375" style="2" customWidth="1"/>
    <col min="5891" max="5891" width="3.6640625" style="2" customWidth="1"/>
    <col min="5892" max="5892" width="6.109375" style="2" customWidth="1"/>
    <col min="5893" max="5893" width="5.6640625" style="2" bestFit="1" customWidth="1"/>
    <col min="5894" max="6122" width="9" style="2"/>
    <col min="6123" max="6123" width="1.6640625" style="2" customWidth="1"/>
    <col min="6124" max="6125" width="6.6640625" style="2" customWidth="1"/>
    <col min="6126" max="6126" width="1.6640625" style="2" customWidth="1"/>
    <col min="6127" max="6127" width="4.6640625" style="2" customWidth="1"/>
    <col min="6128" max="6128" width="14.109375" style="2" bestFit="1" customWidth="1"/>
    <col min="6129" max="6129" width="9.109375" style="2" customWidth="1"/>
    <col min="6130" max="6130" width="52.77734375" style="2" bestFit="1" customWidth="1"/>
    <col min="6131" max="6131" width="1.6640625" style="2" customWidth="1"/>
    <col min="6132" max="6136" width="5.6640625" style="2" customWidth="1"/>
    <col min="6137" max="6137" width="3.44140625" style="2" customWidth="1"/>
    <col min="6138" max="6138" width="9" style="2"/>
    <col min="6139" max="6139" width="6" style="2" bestFit="1" customWidth="1"/>
    <col min="6140" max="6140" width="6.109375" style="2" customWidth="1"/>
    <col min="6141" max="6141" width="3.6640625" style="2" customWidth="1"/>
    <col min="6142" max="6142" width="6.109375" style="2" customWidth="1"/>
    <col min="6143" max="6143" width="1.6640625" style="2" customWidth="1"/>
    <col min="6144" max="6144" width="6.109375" style="2" customWidth="1"/>
    <col min="6145" max="6145" width="1.6640625" style="2" customWidth="1"/>
    <col min="6146" max="6146" width="6.109375" style="2" customWidth="1"/>
    <col min="6147" max="6147" width="3.6640625" style="2" customWidth="1"/>
    <col min="6148" max="6148" width="6.109375" style="2" customWidth="1"/>
    <col min="6149" max="6149" width="5.6640625" style="2" bestFit="1" customWidth="1"/>
    <col min="6150" max="6378" width="9" style="2"/>
    <col min="6379" max="6379" width="1.6640625" style="2" customWidth="1"/>
    <col min="6380" max="6381" width="6.6640625" style="2" customWidth="1"/>
    <col min="6382" max="6382" width="1.6640625" style="2" customWidth="1"/>
    <col min="6383" max="6383" width="4.6640625" style="2" customWidth="1"/>
    <col min="6384" max="6384" width="14.109375" style="2" bestFit="1" customWidth="1"/>
    <col min="6385" max="6385" width="9.109375" style="2" customWidth="1"/>
    <col min="6386" max="6386" width="52.77734375" style="2" bestFit="1" customWidth="1"/>
    <col min="6387" max="6387" width="1.6640625" style="2" customWidth="1"/>
    <col min="6388" max="6392" width="5.6640625" style="2" customWidth="1"/>
    <col min="6393" max="6393" width="3.44140625" style="2" customWidth="1"/>
    <col min="6394" max="6394" width="9" style="2"/>
    <col min="6395" max="6395" width="6" style="2" bestFit="1" customWidth="1"/>
    <col min="6396" max="6396" width="6.109375" style="2" customWidth="1"/>
    <col min="6397" max="6397" width="3.6640625" style="2" customWidth="1"/>
    <col min="6398" max="6398" width="6.109375" style="2" customWidth="1"/>
    <col min="6399" max="6399" width="1.6640625" style="2" customWidth="1"/>
    <col min="6400" max="6400" width="6.109375" style="2" customWidth="1"/>
    <col min="6401" max="6401" width="1.6640625" style="2" customWidth="1"/>
    <col min="6402" max="6402" width="6.109375" style="2" customWidth="1"/>
    <col min="6403" max="6403" width="3.6640625" style="2" customWidth="1"/>
    <col min="6404" max="6404" width="6.109375" style="2" customWidth="1"/>
    <col min="6405" max="6405" width="5.6640625" style="2" bestFit="1" customWidth="1"/>
    <col min="6406" max="6634" width="9" style="2"/>
    <col min="6635" max="6635" width="1.6640625" style="2" customWidth="1"/>
    <col min="6636" max="6637" width="6.6640625" style="2" customWidth="1"/>
    <col min="6638" max="6638" width="1.6640625" style="2" customWidth="1"/>
    <col min="6639" max="6639" width="4.6640625" style="2" customWidth="1"/>
    <col min="6640" max="6640" width="14.109375" style="2" bestFit="1" customWidth="1"/>
    <col min="6641" max="6641" width="9.109375" style="2" customWidth="1"/>
    <col min="6642" max="6642" width="52.77734375" style="2" bestFit="1" customWidth="1"/>
    <col min="6643" max="6643" width="1.6640625" style="2" customWidth="1"/>
    <col min="6644" max="6648" width="5.6640625" style="2" customWidth="1"/>
    <col min="6649" max="6649" width="3.44140625" style="2" customWidth="1"/>
    <col min="6650" max="6650" width="9" style="2"/>
    <col min="6651" max="6651" width="6" style="2" bestFit="1" customWidth="1"/>
    <col min="6652" max="6652" width="6.109375" style="2" customWidth="1"/>
    <col min="6653" max="6653" width="3.6640625" style="2" customWidth="1"/>
    <col min="6654" max="6654" width="6.109375" style="2" customWidth="1"/>
    <col min="6655" max="6655" width="1.6640625" style="2" customWidth="1"/>
    <col min="6656" max="6656" width="6.109375" style="2" customWidth="1"/>
    <col min="6657" max="6657" width="1.6640625" style="2" customWidth="1"/>
    <col min="6658" max="6658" width="6.109375" style="2" customWidth="1"/>
    <col min="6659" max="6659" width="3.6640625" style="2" customWidth="1"/>
    <col min="6660" max="6660" width="6.109375" style="2" customWidth="1"/>
    <col min="6661" max="6661" width="5.6640625" style="2" bestFit="1" customWidth="1"/>
    <col min="6662" max="6890" width="9" style="2"/>
    <col min="6891" max="6891" width="1.6640625" style="2" customWidth="1"/>
    <col min="6892" max="6893" width="6.6640625" style="2" customWidth="1"/>
    <col min="6894" max="6894" width="1.6640625" style="2" customWidth="1"/>
    <col min="6895" max="6895" width="4.6640625" style="2" customWidth="1"/>
    <col min="6896" max="6896" width="14.109375" style="2" bestFit="1" customWidth="1"/>
    <col min="6897" max="6897" width="9.109375" style="2" customWidth="1"/>
    <col min="6898" max="6898" width="52.77734375" style="2" bestFit="1" customWidth="1"/>
    <col min="6899" max="6899" width="1.6640625" style="2" customWidth="1"/>
    <col min="6900" max="6904" width="5.6640625" style="2" customWidth="1"/>
    <col min="6905" max="6905" width="3.44140625" style="2" customWidth="1"/>
    <col min="6906" max="6906" width="9" style="2"/>
    <col min="6907" max="6907" width="6" style="2" bestFit="1" customWidth="1"/>
    <col min="6908" max="6908" width="6.109375" style="2" customWidth="1"/>
    <col min="6909" max="6909" width="3.6640625" style="2" customWidth="1"/>
    <col min="6910" max="6910" width="6.109375" style="2" customWidth="1"/>
    <col min="6911" max="6911" width="1.6640625" style="2" customWidth="1"/>
    <col min="6912" max="6912" width="6.109375" style="2" customWidth="1"/>
    <col min="6913" max="6913" width="1.6640625" style="2" customWidth="1"/>
    <col min="6914" max="6914" width="6.109375" style="2" customWidth="1"/>
    <col min="6915" max="6915" width="3.6640625" style="2" customWidth="1"/>
    <col min="6916" max="6916" width="6.109375" style="2" customWidth="1"/>
    <col min="6917" max="6917" width="5.6640625" style="2" bestFit="1" customWidth="1"/>
    <col min="6918" max="7146" width="9" style="2"/>
    <col min="7147" max="7147" width="1.6640625" style="2" customWidth="1"/>
    <col min="7148" max="7149" width="6.6640625" style="2" customWidth="1"/>
    <col min="7150" max="7150" width="1.6640625" style="2" customWidth="1"/>
    <col min="7151" max="7151" width="4.6640625" style="2" customWidth="1"/>
    <col min="7152" max="7152" width="14.109375" style="2" bestFit="1" customWidth="1"/>
    <col min="7153" max="7153" width="9.109375" style="2" customWidth="1"/>
    <col min="7154" max="7154" width="52.77734375" style="2" bestFit="1" customWidth="1"/>
    <col min="7155" max="7155" width="1.6640625" style="2" customWidth="1"/>
    <col min="7156" max="7160" width="5.6640625" style="2" customWidth="1"/>
    <col min="7161" max="7161" width="3.44140625" style="2" customWidth="1"/>
    <col min="7162" max="7162" width="9" style="2"/>
    <col min="7163" max="7163" width="6" style="2" bestFit="1" customWidth="1"/>
    <col min="7164" max="7164" width="6.109375" style="2" customWidth="1"/>
    <col min="7165" max="7165" width="3.6640625" style="2" customWidth="1"/>
    <col min="7166" max="7166" width="6.109375" style="2" customWidth="1"/>
    <col min="7167" max="7167" width="1.6640625" style="2" customWidth="1"/>
    <col min="7168" max="7168" width="6.109375" style="2" customWidth="1"/>
    <col min="7169" max="7169" width="1.6640625" style="2" customWidth="1"/>
    <col min="7170" max="7170" width="6.109375" style="2" customWidth="1"/>
    <col min="7171" max="7171" width="3.6640625" style="2" customWidth="1"/>
    <col min="7172" max="7172" width="6.109375" style="2" customWidth="1"/>
    <col min="7173" max="7173" width="5.6640625" style="2" bestFit="1" customWidth="1"/>
    <col min="7174" max="7402" width="9" style="2"/>
    <col min="7403" max="7403" width="1.6640625" style="2" customWidth="1"/>
    <col min="7404" max="7405" width="6.6640625" style="2" customWidth="1"/>
    <col min="7406" max="7406" width="1.6640625" style="2" customWidth="1"/>
    <col min="7407" max="7407" width="4.6640625" style="2" customWidth="1"/>
    <col min="7408" max="7408" width="14.109375" style="2" bestFit="1" customWidth="1"/>
    <col min="7409" max="7409" width="9.109375" style="2" customWidth="1"/>
    <col min="7410" max="7410" width="52.77734375" style="2" bestFit="1" customWidth="1"/>
    <col min="7411" max="7411" width="1.6640625" style="2" customWidth="1"/>
    <col min="7412" max="7416" width="5.6640625" style="2" customWidth="1"/>
    <col min="7417" max="7417" width="3.44140625" style="2" customWidth="1"/>
    <col min="7418" max="7418" width="9" style="2"/>
    <col min="7419" max="7419" width="6" style="2" bestFit="1" customWidth="1"/>
    <col min="7420" max="7420" width="6.109375" style="2" customWidth="1"/>
    <col min="7421" max="7421" width="3.6640625" style="2" customWidth="1"/>
    <col min="7422" max="7422" width="6.109375" style="2" customWidth="1"/>
    <col min="7423" max="7423" width="1.6640625" style="2" customWidth="1"/>
    <col min="7424" max="7424" width="6.109375" style="2" customWidth="1"/>
    <col min="7425" max="7425" width="1.6640625" style="2" customWidth="1"/>
    <col min="7426" max="7426" width="6.109375" style="2" customWidth="1"/>
    <col min="7427" max="7427" width="3.6640625" style="2" customWidth="1"/>
    <col min="7428" max="7428" width="6.109375" style="2" customWidth="1"/>
    <col min="7429" max="7429" width="5.6640625" style="2" bestFit="1" customWidth="1"/>
    <col min="7430" max="7658" width="9" style="2"/>
    <col min="7659" max="7659" width="1.6640625" style="2" customWidth="1"/>
    <col min="7660" max="7661" width="6.6640625" style="2" customWidth="1"/>
    <col min="7662" max="7662" width="1.6640625" style="2" customWidth="1"/>
    <col min="7663" max="7663" width="4.6640625" style="2" customWidth="1"/>
    <col min="7664" max="7664" width="14.109375" style="2" bestFit="1" customWidth="1"/>
    <col min="7665" max="7665" width="9.109375" style="2" customWidth="1"/>
    <col min="7666" max="7666" width="52.77734375" style="2" bestFit="1" customWidth="1"/>
    <col min="7667" max="7667" width="1.6640625" style="2" customWidth="1"/>
    <col min="7668" max="7672" width="5.6640625" style="2" customWidth="1"/>
    <col min="7673" max="7673" width="3.44140625" style="2" customWidth="1"/>
    <col min="7674" max="7674" width="9" style="2"/>
    <col min="7675" max="7675" width="6" style="2" bestFit="1" customWidth="1"/>
    <col min="7676" max="7676" width="6.109375" style="2" customWidth="1"/>
    <col min="7677" max="7677" width="3.6640625" style="2" customWidth="1"/>
    <col min="7678" max="7678" width="6.109375" style="2" customWidth="1"/>
    <col min="7679" max="7679" width="1.6640625" style="2" customWidth="1"/>
    <col min="7680" max="7680" width="6.109375" style="2" customWidth="1"/>
    <col min="7681" max="7681" width="1.6640625" style="2" customWidth="1"/>
    <col min="7682" max="7682" width="6.109375" style="2" customWidth="1"/>
    <col min="7683" max="7683" width="3.6640625" style="2" customWidth="1"/>
    <col min="7684" max="7684" width="6.109375" style="2" customWidth="1"/>
    <col min="7685" max="7685" width="5.6640625" style="2" bestFit="1" customWidth="1"/>
    <col min="7686" max="7914" width="9" style="2"/>
    <col min="7915" max="7915" width="1.6640625" style="2" customWidth="1"/>
    <col min="7916" max="7917" width="6.6640625" style="2" customWidth="1"/>
    <col min="7918" max="7918" width="1.6640625" style="2" customWidth="1"/>
    <col min="7919" max="7919" width="4.6640625" style="2" customWidth="1"/>
    <col min="7920" max="7920" width="14.109375" style="2" bestFit="1" customWidth="1"/>
    <col min="7921" max="7921" width="9.109375" style="2" customWidth="1"/>
    <col min="7922" max="7922" width="52.77734375" style="2" bestFit="1" customWidth="1"/>
    <col min="7923" max="7923" width="1.6640625" style="2" customWidth="1"/>
    <col min="7924" max="7928" width="5.6640625" style="2" customWidth="1"/>
    <col min="7929" max="7929" width="3.44140625" style="2" customWidth="1"/>
    <col min="7930" max="7930" width="9" style="2"/>
    <col min="7931" max="7931" width="6" style="2" bestFit="1" customWidth="1"/>
    <col min="7932" max="7932" width="6.109375" style="2" customWidth="1"/>
    <col min="7933" max="7933" width="3.6640625" style="2" customWidth="1"/>
    <col min="7934" max="7934" width="6.109375" style="2" customWidth="1"/>
    <col min="7935" max="7935" width="1.6640625" style="2" customWidth="1"/>
    <col min="7936" max="7936" width="6.109375" style="2" customWidth="1"/>
    <col min="7937" max="7937" width="1.6640625" style="2" customWidth="1"/>
    <col min="7938" max="7938" width="6.109375" style="2" customWidth="1"/>
    <col min="7939" max="7939" width="3.6640625" style="2" customWidth="1"/>
    <col min="7940" max="7940" width="6.109375" style="2" customWidth="1"/>
    <col min="7941" max="7941" width="5.6640625" style="2" bestFit="1" customWidth="1"/>
    <col min="7942" max="8170" width="9" style="2"/>
    <col min="8171" max="8171" width="1.6640625" style="2" customWidth="1"/>
    <col min="8172" max="8173" width="6.6640625" style="2" customWidth="1"/>
    <col min="8174" max="8174" width="1.6640625" style="2" customWidth="1"/>
    <col min="8175" max="8175" width="4.6640625" style="2" customWidth="1"/>
    <col min="8176" max="8176" width="14.109375" style="2" bestFit="1" customWidth="1"/>
    <col min="8177" max="8177" width="9.109375" style="2" customWidth="1"/>
    <col min="8178" max="8178" width="52.77734375" style="2" bestFit="1" customWidth="1"/>
    <col min="8179" max="8179" width="1.6640625" style="2" customWidth="1"/>
    <col min="8180" max="8184" width="5.6640625" style="2" customWidth="1"/>
    <col min="8185" max="8185" width="3.44140625" style="2" customWidth="1"/>
    <col min="8186" max="8186" width="9" style="2"/>
    <col min="8187" max="8187" width="6" style="2" bestFit="1" customWidth="1"/>
    <col min="8188" max="8188" width="6.109375" style="2" customWidth="1"/>
    <col min="8189" max="8189" width="3.6640625" style="2" customWidth="1"/>
    <col min="8190" max="8190" width="6.109375" style="2" customWidth="1"/>
    <col min="8191" max="8191" width="1.6640625" style="2" customWidth="1"/>
    <col min="8192" max="8192" width="6.109375" style="2" customWidth="1"/>
    <col min="8193" max="8193" width="1.6640625" style="2" customWidth="1"/>
    <col min="8194" max="8194" width="6.109375" style="2" customWidth="1"/>
    <col min="8195" max="8195" width="3.6640625" style="2" customWidth="1"/>
    <col min="8196" max="8196" width="6.109375" style="2" customWidth="1"/>
    <col min="8197" max="8197" width="5.6640625" style="2" bestFit="1" customWidth="1"/>
    <col min="8198" max="8426" width="9" style="2"/>
    <col min="8427" max="8427" width="1.6640625" style="2" customWidth="1"/>
    <col min="8428" max="8429" width="6.6640625" style="2" customWidth="1"/>
    <col min="8430" max="8430" width="1.6640625" style="2" customWidth="1"/>
    <col min="8431" max="8431" width="4.6640625" style="2" customWidth="1"/>
    <col min="8432" max="8432" width="14.109375" style="2" bestFit="1" customWidth="1"/>
    <col min="8433" max="8433" width="9.109375" style="2" customWidth="1"/>
    <col min="8434" max="8434" width="52.77734375" style="2" bestFit="1" customWidth="1"/>
    <col min="8435" max="8435" width="1.6640625" style="2" customWidth="1"/>
    <col min="8436" max="8440" width="5.6640625" style="2" customWidth="1"/>
    <col min="8441" max="8441" width="3.44140625" style="2" customWidth="1"/>
    <col min="8442" max="8442" width="9" style="2"/>
    <col min="8443" max="8443" width="6" style="2" bestFit="1" customWidth="1"/>
    <col min="8444" max="8444" width="6.109375" style="2" customWidth="1"/>
    <col min="8445" max="8445" width="3.6640625" style="2" customWidth="1"/>
    <col min="8446" max="8446" width="6.109375" style="2" customWidth="1"/>
    <col min="8447" max="8447" width="1.6640625" style="2" customWidth="1"/>
    <col min="8448" max="8448" width="6.109375" style="2" customWidth="1"/>
    <col min="8449" max="8449" width="1.6640625" style="2" customWidth="1"/>
    <col min="8450" max="8450" width="6.109375" style="2" customWidth="1"/>
    <col min="8451" max="8451" width="3.6640625" style="2" customWidth="1"/>
    <col min="8452" max="8452" width="6.109375" style="2" customWidth="1"/>
    <col min="8453" max="8453" width="5.6640625" style="2" bestFit="1" customWidth="1"/>
    <col min="8454" max="8682" width="9" style="2"/>
    <col min="8683" max="8683" width="1.6640625" style="2" customWidth="1"/>
    <col min="8684" max="8685" width="6.6640625" style="2" customWidth="1"/>
    <col min="8686" max="8686" width="1.6640625" style="2" customWidth="1"/>
    <col min="8687" max="8687" width="4.6640625" style="2" customWidth="1"/>
    <col min="8688" max="8688" width="14.109375" style="2" bestFit="1" customWidth="1"/>
    <col min="8689" max="8689" width="9.109375" style="2" customWidth="1"/>
    <col min="8690" max="8690" width="52.77734375" style="2" bestFit="1" customWidth="1"/>
    <col min="8691" max="8691" width="1.6640625" style="2" customWidth="1"/>
    <col min="8692" max="8696" width="5.6640625" style="2" customWidth="1"/>
    <col min="8697" max="8697" width="3.44140625" style="2" customWidth="1"/>
    <col min="8698" max="8698" width="9" style="2"/>
    <col min="8699" max="8699" width="6" style="2" bestFit="1" customWidth="1"/>
    <col min="8700" max="8700" width="6.109375" style="2" customWidth="1"/>
    <col min="8701" max="8701" width="3.6640625" style="2" customWidth="1"/>
    <col min="8702" max="8702" width="6.109375" style="2" customWidth="1"/>
    <col min="8703" max="8703" width="1.6640625" style="2" customWidth="1"/>
    <col min="8704" max="8704" width="6.109375" style="2" customWidth="1"/>
    <col min="8705" max="8705" width="1.6640625" style="2" customWidth="1"/>
    <col min="8706" max="8706" width="6.109375" style="2" customWidth="1"/>
    <col min="8707" max="8707" width="3.6640625" style="2" customWidth="1"/>
    <col min="8708" max="8708" width="6.109375" style="2" customWidth="1"/>
    <col min="8709" max="8709" width="5.6640625" style="2" bestFit="1" customWidth="1"/>
    <col min="8710" max="8938" width="9" style="2"/>
    <col min="8939" max="8939" width="1.6640625" style="2" customWidth="1"/>
    <col min="8940" max="8941" width="6.6640625" style="2" customWidth="1"/>
    <col min="8942" max="8942" width="1.6640625" style="2" customWidth="1"/>
    <col min="8943" max="8943" width="4.6640625" style="2" customWidth="1"/>
    <col min="8944" max="8944" width="14.109375" style="2" bestFit="1" customWidth="1"/>
    <col min="8945" max="8945" width="9.109375" style="2" customWidth="1"/>
    <col min="8946" max="8946" width="52.77734375" style="2" bestFit="1" customWidth="1"/>
    <col min="8947" max="8947" width="1.6640625" style="2" customWidth="1"/>
    <col min="8948" max="8952" width="5.6640625" style="2" customWidth="1"/>
    <col min="8953" max="8953" width="3.44140625" style="2" customWidth="1"/>
    <col min="8954" max="8954" width="9" style="2"/>
    <col min="8955" max="8955" width="6" style="2" bestFit="1" customWidth="1"/>
    <col min="8956" max="8956" width="6.109375" style="2" customWidth="1"/>
    <col min="8957" max="8957" width="3.6640625" style="2" customWidth="1"/>
    <col min="8958" max="8958" width="6.109375" style="2" customWidth="1"/>
    <col min="8959" max="8959" width="1.6640625" style="2" customWidth="1"/>
    <col min="8960" max="8960" width="6.109375" style="2" customWidth="1"/>
    <col min="8961" max="8961" width="1.6640625" style="2" customWidth="1"/>
    <col min="8962" max="8962" width="6.109375" style="2" customWidth="1"/>
    <col min="8963" max="8963" width="3.6640625" style="2" customWidth="1"/>
    <col min="8964" max="8964" width="6.109375" style="2" customWidth="1"/>
    <col min="8965" max="8965" width="5.6640625" style="2" bestFit="1" customWidth="1"/>
    <col min="8966" max="9194" width="9" style="2"/>
    <col min="9195" max="9195" width="1.6640625" style="2" customWidth="1"/>
    <col min="9196" max="9197" width="6.6640625" style="2" customWidth="1"/>
    <col min="9198" max="9198" width="1.6640625" style="2" customWidth="1"/>
    <col min="9199" max="9199" width="4.6640625" style="2" customWidth="1"/>
    <col min="9200" max="9200" width="14.109375" style="2" bestFit="1" customWidth="1"/>
    <col min="9201" max="9201" width="9.109375" style="2" customWidth="1"/>
    <col min="9202" max="9202" width="52.77734375" style="2" bestFit="1" customWidth="1"/>
    <col min="9203" max="9203" width="1.6640625" style="2" customWidth="1"/>
    <col min="9204" max="9208" width="5.6640625" style="2" customWidth="1"/>
    <col min="9209" max="9209" width="3.44140625" style="2" customWidth="1"/>
    <col min="9210" max="9210" width="9" style="2"/>
    <col min="9211" max="9211" width="6" style="2" bestFit="1" customWidth="1"/>
    <col min="9212" max="9212" width="6.109375" style="2" customWidth="1"/>
    <col min="9213" max="9213" width="3.6640625" style="2" customWidth="1"/>
    <col min="9214" max="9214" width="6.109375" style="2" customWidth="1"/>
    <col min="9215" max="9215" width="1.6640625" style="2" customWidth="1"/>
    <col min="9216" max="9216" width="6.109375" style="2" customWidth="1"/>
    <col min="9217" max="9217" width="1.6640625" style="2" customWidth="1"/>
    <col min="9218" max="9218" width="6.109375" style="2" customWidth="1"/>
    <col min="9219" max="9219" width="3.6640625" style="2" customWidth="1"/>
    <col min="9220" max="9220" width="6.109375" style="2" customWidth="1"/>
    <col min="9221" max="9221" width="5.6640625" style="2" bestFit="1" customWidth="1"/>
    <col min="9222" max="9450" width="9" style="2"/>
    <col min="9451" max="9451" width="1.6640625" style="2" customWidth="1"/>
    <col min="9452" max="9453" width="6.6640625" style="2" customWidth="1"/>
    <col min="9454" max="9454" width="1.6640625" style="2" customWidth="1"/>
    <col min="9455" max="9455" width="4.6640625" style="2" customWidth="1"/>
    <col min="9456" max="9456" width="14.109375" style="2" bestFit="1" customWidth="1"/>
    <col min="9457" max="9457" width="9.109375" style="2" customWidth="1"/>
    <col min="9458" max="9458" width="52.77734375" style="2" bestFit="1" customWidth="1"/>
    <col min="9459" max="9459" width="1.6640625" style="2" customWidth="1"/>
    <col min="9460" max="9464" width="5.6640625" style="2" customWidth="1"/>
    <col min="9465" max="9465" width="3.44140625" style="2" customWidth="1"/>
    <col min="9466" max="9466" width="9" style="2"/>
    <col min="9467" max="9467" width="6" style="2" bestFit="1" customWidth="1"/>
    <col min="9468" max="9468" width="6.109375" style="2" customWidth="1"/>
    <col min="9469" max="9469" width="3.6640625" style="2" customWidth="1"/>
    <col min="9470" max="9470" width="6.109375" style="2" customWidth="1"/>
    <col min="9471" max="9471" width="1.6640625" style="2" customWidth="1"/>
    <col min="9472" max="9472" width="6.109375" style="2" customWidth="1"/>
    <col min="9473" max="9473" width="1.6640625" style="2" customWidth="1"/>
    <col min="9474" max="9474" width="6.109375" style="2" customWidth="1"/>
    <col min="9475" max="9475" width="3.6640625" style="2" customWidth="1"/>
    <col min="9476" max="9476" width="6.109375" style="2" customWidth="1"/>
    <col min="9477" max="9477" width="5.6640625" style="2" bestFit="1" customWidth="1"/>
    <col min="9478" max="9706" width="9" style="2"/>
    <col min="9707" max="9707" width="1.6640625" style="2" customWidth="1"/>
    <col min="9708" max="9709" width="6.6640625" style="2" customWidth="1"/>
    <col min="9710" max="9710" width="1.6640625" style="2" customWidth="1"/>
    <col min="9711" max="9711" width="4.6640625" style="2" customWidth="1"/>
    <col min="9712" max="9712" width="14.109375" style="2" bestFit="1" customWidth="1"/>
    <col min="9713" max="9713" width="9.109375" style="2" customWidth="1"/>
    <col min="9714" max="9714" width="52.77734375" style="2" bestFit="1" customWidth="1"/>
    <col min="9715" max="9715" width="1.6640625" style="2" customWidth="1"/>
    <col min="9716" max="9720" width="5.6640625" style="2" customWidth="1"/>
    <col min="9721" max="9721" width="3.44140625" style="2" customWidth="1"/>
    <col min="9722" max="9722" width="9" style="2"/>
    <col min="9723" max="9723" width="6" style="2" bestFit="1" customWidth="1"/>
    <col min="9724" max="9724" width="6.109375" style="2" customWidth="1"/>
    <col min="9725" max="9725" width="3.6640625" style="2" customWidth="1"/>
    <col min="9726" max="9726" width="6.109375" style="2" customWidth="1"/>
    <col min="9727" max="9727" width="1.6640625" style="2" customWidth="1"/>
    <col min="9728" max="9728" width="6.109375" style="2" customWidth="1"/>
    <col min="9729" max="9729" width="1.6640625" style="2" customWidth="1"/>
    <col min="9730" max="9730" width="6.109375" style="2" customWidth="1"/>
    <col min="9731" max="9731" width="3.6640625" style="2" customWidth="1"/>
    <col min="9732" max="9732" width="6.109375" style="2" customWidth="1"/>
    <col min="9733" max="9733" width="5.6640625" style="2" bestFit="1" customWidth="1"/>
    <col min="9734" max="9962" width="9" style="2"/>
    <col min="9963" max="9963" width="1.6640625" style="2" customWidth="1"/>
    <col min="9964" max="9965" width="6.6640625" style="2" customWidth="1"/>
    <col min="9966" max="9966" width="1.6640625" style="2" customWidth="1"/>
    <col min="9967" max="9967" width="4.6640625" style="2" customWidth="1"/>
    <col min="9968" max="9968" width="14.109375" style="2" bestFit="1" customWidth="1"/>
    <col min="9969" max="9969" width="9.109375" style="2" customWidth="1"/>
    <col min="9970" max="9970" width="52.77734375" style="2" bestFit="1" customWidth="1"/>
    <col min="9971" max="9971" width="1.6640625" style="2" customWidth="1"/>
    <col min="9972" max="9976" width="5.6640625" style="2" customWidth="1"/>
    <col min="9977" max="9977" width="3.44140625" style="2" customWidth="1"/>
    <col min="9978" max="9978" width="9" style="2"/>
    <col min="9979" max="9979" width="6" style="2" bestFit="1" customWidth="1"/>
    <col min="9980" max="9980" width="6.109375" style="2" customWidth="1"/>
    <col min="9981" max="9981" width="3.6640625" style="2" customWidth="1"/>
    <col min="9982" max="9982" width="6.109375" style="2" customWidth="1"/>
    <col min="9983" max="9983" width="1.6640625" style="2" customWidth="1"/>
    <col min="9984" max="9984" width="6.109375" style="2" customWidth="1"/>
    <col min="9985" max="9985" width="1.6640625" style="2" customWidth="1"/>
    <col min="9986" max="9986" width="6.109375" style="2" customWidth="1"/>
    <col min="9987" max="9987" width="3.6640625" style="2" customWidth="1"/>
    <col min="9988" max="9988" width="6.109375" style="2" customWidth="1"/>
    <col min="9989" max="9989" width="5.6640625" style="2" bestFit="1" customWidth="1"/>
    <col min="9990" max="10218" width="9" style="2"/>
    <col min="10219" max="10219" width="1.6640625" style="2" customWidth="1"/>
    <col min="10220" max="10221" width="6.6640625" style="2" customWidth="1"/>
    <col min="10222" max="10222" width="1.6640625" style="2" customWidth="1"/>
    <col min="10223" max="10223" width="4.6640625" style="2" customWidth="1"/>
    <col min="10224" max="10224" width="14.109375" style="2" bestFit="1" customWidth="1"/>
    <col min="10225" max="10225" width="9.109375" style="2" customWidth="1"/>
    <col min="10226" max="10226" width="52.77734375" style="2" bestFit="1" customWidth="1"/>
    <col min="10227" max="10227" width="1.6640625" style="2" customWidth="1"/>
    <col min="10228" max="10232" width="5.6640625" style="2" customWidth="1"/>
    <col min="10233" max="10233" width="3.44140625" style="2" customWidth="1"/>
    <col min="10234" max="10234" width="9" style="2"/>
    <col min="10235" max="10235" width="6" style="2" bestFit="1" customWidth="1"/>
    <col min="10236" max="10236" width="6.109375" style="2" customWidth="1"/>
    <col min="10237" max="10237" width="3.6640625" style="2" customWidth="1"/>
    <col min="10238" max="10238" width="6.109375" style="2" customWidth="1"/>
    <col min="10239" max="10239" width="1.6640625" style="2" customWidth="1"/>
    <col min="10240" max="10240" width="6.109375" style="2" customWidth="1"/>
    <col min="10241" max="10241" width="1.6640625" style="2" customWidth="1"/>
    <col min="10242" max="10242" width="6.109375" style="2" customWidth="1"/>
    <col min="10243" max="10243" width="3.6640625" style="2" customWidth="1"/>
    <col min="10244" max="10244" width="6.109375" style="2" customWidth="1"/>
    <col min="10245" max="10245" width="5.6640625" style="2" bestFit="1" customWidth="1"/>
    <col min="10246" max="10474" width="9" style="2"/>
    <col min="10475" max="10475" width="1.6640625" style="2" customWidth="1"/>
    <col min="10476" max="10477" width="6.6640625" style="2" customWidth="1"/>
    <col min="10478" max="10478" width="1.6640625" style="2" customWidth="1"/>
    <col min="10479" max="10479" width="4.6640625" style="2" customWidth="1"/>
    <col min="10480" max="10480" width="14.109375" style="2" bestFit="1" customWidth="1"/>
    <col min="10481" max="10481" width="9.109375" style="2" customWidth="1"/>
    <col min="10482" max="10482" width="52.77734375" style="2" bestFit="1" customWidth="1"/>
    <col min="10483" max="10483" width="1.6640625" style="2" customWidth="1"/>
    <col min="10484" max="10488" width="5.6640625" style="2" customWidth="1"/>
    <col min="10489" max="10489" width="3.44140625" style="2" customWidth="1"/>
    <col min="10490" max="10490" width="9" style="2"/>
    <col min="10491" max="10491" width="6" style="2" bestFit="1" customWidth="1"/>
    <col min="10492" max="10492" width="6.109375" style="2" customWidth="1"/>
    <col min="10493" max="10493" width="3.6640625" style="2" customWidth="1"/>
    <col min="10494" max="10494" width="6.109375" style="2" customWidth="1"/>
    <col min="10495" max="10495" width="1.6640625" style="2" customWidth="1"/>
    <col min="10496" max="10496" width="6.109375" style="2" customWidth="1"/>
    <col min="10497" max="10497" width="1.6640625" style="2" customWidth="1"/>
    <col min="10498" max="10498" width="6.109375" style="2" customWidth="1"/>
    <col min="10499" max="10499" width="3.6640625" style="2" customWidth="1"/>
    <col min="10500" max="10500" width="6.109375" style="2" customWidth="1"/>
    <col min="10501" max="10501" width="5.6640625" style="2" bestFit="1" customWidth="1"/>
    <col min="10502" max="10730" width="9" style="2"/>
    <col min="10731" max="10731" width="1.6640625" style="2" customWidth="1"/>
    <col min="10732" max="10733" width="6.6640625" style="2" customWidth="1"/>
    <col min="10734" max="10734" width="1.6640625" style="2" customWidth="1"/>
    <col min="10735" max="10735" width="4.6640625" style="2" customWidth="1"/>
    <col min="10736" max="10736" width="14.109375" style="2" bestFit="1" customWidth="1"/>
    <col min="10737" max="10737" width="9.109375" style="2" customWidth="1"/>
    <col min="10738" max="10738" width="52.77734375" style="2" bestFit="1" customWidth="1"/>
    <col min="10739" max="10739" width="1.6640625" style="2" customWidth="1"/>
    <col min="10740" max="10744" width="5.6640625" style="2" customWidth="1"/>
    <col min="10745" max="10745" width="3.44140625" style="2" customWidth="1"/>
    <col min="10746" max="10746" width="9" style="2"/>
    <col min="10747" max="10747" width="6" style="2" bestFit="1" customWidth="1"/>
    <col min="10748" max="10748" width="6.109375" style="2" customWidth="1"/>
    <col min="10749" max="10749" width="3.6640625" style="2" customWidth="1"/>
    <col min="10750" max="10750" width="6.109375" style="2" customWidth="1"/>
    <col min="10751" max="10751" width="1.6640625" style="2" customWidth="1"/>
    <col min="10752" max="10752" width="6.109375" style="2" customWidth="1"/>
    <col min="10753" max="10753" width="1.6640625" style="2" customWidth="1"/>
    <col min="10754" max="10754" width="6.109375" style="2" customWidth="1"/>
    <col min="10755" max="10755" width="3.6640625" style="2" customWidth="1"/>
    <col min="10756" max="10756" width="6.109375" style="2" customWidth="1"/>
    <col min="10757" max="10757" width="5.6640625" style="2" bestFit="1" customWidth="1"/>
    <col min="10758" max="10986" width="9" style="2"/>
    <col min="10987" max="10987" width="1.6640625" style="2" customWidth="1"/>
    <col min="10988" max="10989" width="6.6640625" style="2" customWidth="1"/>
    <col min="10990" max="10990" width="1.6640625" style="2" customWidth="1"/>
    <col min="10991" max="10991" width="4.6640625" style="2" customWidth="1"/>
    <col min="10992" max="10992" width="14.109375" style="2" bestFit="1" customWidth="1"/>
    <col min="10993" max="10993" width="9.109375" style="2" customWidth="1"/>
    <col min="10994" max="10994" width="52.77734375" style="2" bestFit="1" customWidth="1"/>
    <col min="10995" max="10995" width="1.6640625" style="2" customWidth="1"/>
    <col min="10996" max="11000" width="5.6640625" style="2" customWidth="1"/>
    <col min="11001" max="11001" width="3.44140625" style="2" customWidth="1"/>
    <col min="11002" max="11002" width="9" style="2"/>
    <col min="11003" max="11003" width="6" style="2" bestFit="1" customWidth="1"/>
    <col min="11004" max="11004" width="6.109375" style="2" customWidth="1"/>
    <col min="11005" max="11005" width="3.6640625" style="2" customWidth="1"/>
    <col min="11006" max="11006" width="6.109375" style="2" customWidth="1"/>
    <col min="11007" max="11007" width="1.6640625" style="2" customWidth="1"/>
    <col min="11008" max="11008" width="6.109375" style="2" customWidth="1"/>
    <col min="11009" max="11009" width="1.6640625" style="2" customWidth="1"/>
    <col min="11010" max="11010" width="6.109375" style="2" customWidth="1"/>
    <col min="11011" max="11011" width="3.6640625" style="2" customWidth="1"/>
    <col min="11012" max="11012" width="6.109375" style="2" customWidth="1"/>
    <col min="11013" max="11013" width="5.6640625" style="2" bestFit="1" customWidth="1"/>
    <col min="11014" max="11242" width="9" style="2"/>
    <col min="11243" max="11243" width="1.6640625" style="2" customWidth="1"/>
    <col min="11244" max="11245" width="6.6640625" style="2" customWidth="1"/>
    <col min="11246" max="11246" width="1.6640625" style="2" customWidth="1"/>
    <col min="11247" max="11247" width="4.6640625" style="2" customWidth="1"/>
    <col min="11248" max="11248" width="14.109375" style="2" bestFit="1" customWidth="1"/>
    <col min="11249" max="11249" width="9.109375" style="2" customWidth="1"/>
    <col min="11250" max="11250" width="52.77734375" style="2" bestFit="1" customWidth="1"/>
    <col min="11251" max="11251" width="1.6640625" style="2" customWidth="1"/>
    <col min="11252" max="11256" width="5.6640625" style="2" customWidth="1"/>
    <col min="11257" max="11257" width="3.44140625" style="2" customWidth="1"/>
    <col min="11258" max="11258" width="9" style="2"/>
    <col min="11259" max="11259" width="6" style="2" bestFit="1" customWidth="1"/>
    <col min="11260" max="11260" width="6.109375" style="2" customWidth="1"/>
    <col min="11261" max="11261" width="3.6640625" style="2" customWidth="1"/>
    <col min="11262" max="11262" width="6.109375" style="2" customWidth="1"/>
    <col min="11263" max="11263" width="1.6640625" style="2" customWidth="1"/>
    <col min="11264" max="11264" width="6.109375" style="2" customWidth="1"/>
    <col min="11265" max="11265" width="1.6640625" style="2" customWidth="1"/>
    <col min="11266" max="11266" width="6.109375" style="2" customWidth="1"/>
    <col min="11267" max="11267" width="3.6640625" style="2" customWidth="1"/>
    <col min="11268" max="11268" width="6.109375" style="2" customWidth="1"/>
    <col min="11269" max="11269" width="5.6640625" style="2" bestFit="1" customWidth="1"/>
    <col min="11270" max="11498" width="9" style="2"/>
    <col min="11499" max="11499" width="1.6640625" style="2" customWidth="1"/>
    <col min="11500" max="11501" width="6.6640625" style="2" customWidth="1"/>
    <col min="11502" max="11502" width="1.6640625" style="2" customWidth="1"/>
    <col min="11503" max="11503" width="4.6640625" style="2" customWidth="1"/>
    <col min="11504" max="11504" width="14.109375" style="2" bestFit="1" customWidth="1"/>
    <col min="11505" max="11505" width="9.109375" style="2" customWidth="1"/>
    <col min="11506" max="11506" width="52.77734375" style="2" bestFit="1" customWidth="1"/>
    <col min="11507" max="11507" width="1.6640625" style="2" customWidth="1"/>
    <col min="11508" max="11512" width="5.6640625" style="2" customWidth="1"/>
    <col min="11513" max="11513" width="3.44140625" style="2" customWidth="1"/>
    <col min="11514" max="11514" width="9" style="2"/>
    <col min="11515" max="11515" width="6" style="2" bestFit="1" customWidth="1"/>
    <col min="11516" max="11516" width="6.109375" style="2" customWidth="1"/>
    <col min="11517" max="11517" width="3.6640625" style="2" customWidth="1"/>
    <col min="11518" max="11518" width="6.109375" style="2" customWidth="1"/>
    <col min="11519" max="11519" width="1.6640625" style="2" customWidth="1"/>
    <col min="11520" max="11520" width="6.109375" style="2" customWidth="1"/>
    <col min="11521" max="11521" width="1.6640625" style="2" customWidth="1"/>
    <col min="11522" max="11522" width="6.109375" style="2" customWidth="1"/>
    <col min="11523" max="11523" width="3.6640625" style="2" customWidth="1"/>
    <col min="11524" max="11524" width="6.109375" style="2" customWidth="1"/>
    <col min="11525" max="11525" width="5.6640625" style="2" bestFit="1" customWidth="1"/>
    <col min="11526" max="11754" width="9" style="2"/>
    <col min="11755" max="11755" width="1.6640625" style="2" customWidth="1"/>
    <col min="11756" max="11757" width="6.6640625" style="2" customWidth="1"/>
    <col min="11758" max="11758" width="1.6640625" style="2" customWidth="1"/>
    <col min="11759" max="11759" width="4.6640625" style="2" customWidth="1"/>
    <col min="11760" max="11760" width="14.109375" style="2" bestFit="1" customWidth="1"/>
    <col min="11761" max="11761" width="9.109375" style="2" customWidth="1"/>
    <col min="11762" max="11762" width="52.77734375" style="2" bestFit="1" customWidth="1"/>
    <col min="11763" max="11763" width="1.6640625" style="2" customWidth="1"/>
    <col min="11764" max="11768" width="5.6640625" style="2" customWidth="1"/>
    <col min="11769" max="11769" width="3.44140625" style="2" customWidth="1"/>
    <col min="11770" max="11770" width="9" style="2"/>
    <col min="11771" max="11771" width="6" style="2" bestFit="1" customWidth="1"/>
    <col min="11772" max="11772" width="6.109375" style="2" customWidth="1"/>
    <col min="11773" max="11773" width="3.6640625" style="2" customWidth="1"/>
    <col min="11774" max="11774" width="6.109375" style="2" customWidth="1"/>
    <col min="11775" max="11775" width="1.6640625" style="2" customWidth="1"/>
    <col min="11776" max="11776" width="6.109375" style="2" customWidth="1"/>
    <col min="11777" max="11777" width="1.6640625" style="2" customWidth="1"/>
    <col min="11778" max="11778" width="6.109375" style="2" customWidth="1"/>
    <col min="11779" max="11779" width="3.6640625" style="2" customWidth="1"/>
    <col min="11780" max="11780" width="6.109375" style="2" customWidth="1"/>
    <col min="11781" max="11781" width="5.6640625" style="2" bestFit="1" customWidth="1"/>
    <col min="11782" max="12010" width="9" style="2"/>
    <col min="12011" max="12011" width="1.6640625" style="2" customWidth="1"/>
    <col min="12012" max="12013" width="6.6640625" style="2" customWidth="1"/>
    <col min="12014" max="12014" width="1.6640625" style="2" customWidth="1"/>
    <col min="12015" max="12015" width="4.6640625" style="2" customWidth="1"/>
    <col min="12016" max="12016" width="14.109375" style="2" bestFit="1" customWidth="1"/>
    <col min="12017" max="12017" width="9.109375" style="2" customWidth="1"/>
    <col min="12018" max="12018" width="52.77734375" style="2" bestFit="1" customWidth="1"/>
    <col min="12019" max="12019" width="1.6640625" style="2" customWidth="1"/>
    <col min="12020" max="12024" width="5.6640625" style="2" customWidth="1"/>
    <col min="12025" max="12025" width="3.44140625" style="2" customWidth="1"/>
    <col min="12026" max="12026" width="9" style="2"/>
    <col min="12027" max="12027" width="6" style="2" bestFit="1" customWidth="1"/>
    <col min="12028" max="12028" width="6.109375" style="2" customWidth="1"/>
    <col min="12029" max="12029" width="3.6640625" style="2" customWidth="1"/>
    <col min="12030" max="12030" width="6.109375" style="2" customWidth="1"/>
    <col min="12031" max="12031" width="1.6640625" style="2" customWidth="1"/>
    <col min="12032" max="12032" width="6.109375" style="2" customWidth="1"/>
    <col min="12033" max="12033" width="1.6640625" style="2" customWidth="1"/>
    <col min="12034" max="12034" width="6.109375" style="2" customWidth="1"/>
    <col min="12035" max="12035" width="3.6640625" style="2" customWidth="1"/>
    <col min="12036" max="12036" width="6.109375" style="2" customWidth="1"/>
    <col min="12037" max="12037" width="5.6640625" style="2" bestFit="1" customWidth="1"/>
    <col min="12038" max="12266" width="9" style="2"/>
    <col min="12267" max="12267" width="1.6640625" style="2" customWidth="1"/>
    <col min="12268" max="12269" width="6.6640625" style="2" customWidth="1"/>
    <col min="12270" max="12270" width="1.6640625" style="2" customWidth="1"/>
    <col min="12271" max="12271" width="4.6640625" style="2" customWidth="1"/>
    <col min="12272" max="12272" width="14.109375" style="2" bestFit="1" customWidth="1"/>
    <col min="12273" max="12273" width="9.109375" style="2" customWidth="1"/>
    <col min="12274" max="12274" width="52.77734375" style="2" bestFit="1" customWidth="1"/>
    <col min="12275" max="12275" width="1.6640625" style="2" customWidth="1"/>
    <col min="12276" max="12280" width="5.6640625" style="2" customWidth="1"/>
    <col min="12281" max="12281" width="3.44140625" style="2" customWidth="1"/>
    <col min="12282" max="12282" width="9" style="2"/>
    <col min="12283" max="12283" width="6" style="2" bestFit="1" customWidth="1"/>
    <col min="12284" max="12284" width="6.109375" style="2" customWidth="1"/>
    <col min="12285" max="12285" width="3.6640625" style="2" customWidth="1"/>
    <col min="12286" max="12286" width="6.109375" style="2" customWidth="1"/>
    <col min="12287" max="12287" width="1.6640625" style="2" customWidth="1"/>
    <col min="12288" max="12288" width="6.109375" style="2" customWidth="1"/>
    <col min="12289" max="12289" width="1.6640625" style="2" customWidth="1"/>
    <col min="12290" max="12290" width="6.109375" style="2" customWidth="1"/>
    <col min="12291" max="12291" width="3.6640625" style="2" customWidth="1"/>
    <col min="12292" max="12292" width="6.109375" style="2" customWidth="1"/>
    <col min="12293" max="12293" width="5.6640625" style="2" bestFit="1" customWidth="1"/>
    <col min="12294" max="12522" width="9" style="2"/>
    <col min="12523" max="12523" width="1.6640625" style="2" customWidth="1"/>
    <col min="12524" max="12525" width="6.6640625" style="2" customWidth="1"/>
    <col min="12526" max="12526" width="1.6640625" style="2" customWidth="1"/>
    <col min="12527" max="12527" width="4.6640625" style="2" customWidth="1"/>
    <col min="12528" max="12528" width="14.109375" style="2" bestFit="1" customWidth="1"/>
    <col min="12529" max="12529" width="9.109375" style="2" customWidth="1"/>
    <col min="12530" max="12530" width="52.77734375" style="2" bestFit="1" customWidth="1"/>
    <col min="12531" max="12531" width="1.6640625" style="2" customWidth="1"/>
    <col min="12532" max="12536" width="5.6640625" style="2" customWidth="1"/>
    <col min="12537" max="12537" width="3.44140625" style="2" customWidth="1"/>
    <col min="12538" max="12538" width="9" style="2"/>
    <col min="12539" max="12539" width="6" style="2" bestFit="1" customWidth="1"/>
    <col min="12540" max="12540" width="6.109375" style="2" customWidth="1"/>
    <col min="12541" max="12541" width="3.6640625" style="2" customWidth="1"/>
    <col min="12542" max="12542" width="6.109375" style="2" customWidth="1"/>
    <col min="12543" max="12543" width="1.6640625" style="2" customWidth="1"/>
    <col min="12544" max="12544" width="6.109375" style="2" customWidth="1"/>
    <col min="12545" max="12545" width="1.6640625" style="2" customWidth="1"/>
    <col min="12546" max="12546" width="6.109375" style="2" customWidth="1"/>
    <col min="12547" max="12547" width="3.6640625" style="2" customWidth="1"/>
    <col min="12548" max="12548" width="6.109375" style="2" customWidth="1"/>
    <col min="12549" max="12549" width="5.6640625" style="2" bestFit="1" customWidth="1"/>
    <col min="12550" max="12778" width="9" style="2"/>
    <col min="12779" max="12779" width="1.6640625" style="2" customWidth="1"/>
    <col min="12780" max="12781" width="6.6640625" style="2" customWidth="1"/>
    <col min="12782" max="12782" width="1.6640625" style="2" customWidth="1"/>
    <col min="12783" max="12783" width="4.6640625" style="2" customWidth="1"/>
    <col min="12784" max="12784" width="14.109375" style="2" bestFit="1" customWidth="1"/>
    <col min="12785" max="12785" width="9.109375" style="2" customWidth="1"/>
    <col min="12786" max="12786" width="52.77734375" style="2" bestFit="1" customWidth="1"/>
    <col min="12787" max="12787" width="1.6640625" style="2" customWidth="1"/>
    <col min="12788" max="12792" width="5.6640625" style="2" customWidth="1"/>
    <col min="12793" max="12793" width="3.44140625" style="2" customWidth="1"/>
    <col min="12794" max="12794" width="9" style="2"/>
    <col min="12795" max="12795" width="6" style="2" bestFit="1" customWidth="1"/>
    <col min="12796" max="12796" width="6.109375" style="2" customWidth="1"/>
    <col min="12797" max="12797" width="3.6640625" style="2" customWidth="1"/>
    <col min="12798" max="12798" width="6.109375" style="2" customWidth="1"/>
    <col min="12799" max="12799" width="1.6640625" style="2" customWidth="1"/>
    <col min="12800" max="12800" width="6.109375" style="2" customWidth="1"/>
    <col min="12801" max="12801" width="1.6640625" style="2" customWidth="1"/>
    <col min="12802" max="12802" width="6.109375" style="2" customWidth="1"/>
    <col min="12803" max="12803" width="3.6640625" style="2" customWidth="1"/>
    <col min="12804" max="12804" width="6.109375" style="2" customWidth="1"/>
    <col min="12805" max="12805" width="5.6640625" style="2" bestFit="1" customWidth="1"/>
    <col min="12806" max="13034" width="9" style="2"/>
    <col min="13035" max="13035" width="1.6640625" style="2" customWidth="1"/>
    <col min="13036" max="13037" width="6.6640625" style="2" customWidth="1"/>
    <col min="13038" max="13038" width="1.6640625" style="2" customWidth="1"/>
    <col min="13039" max="13039" width="4.6640625" style="2" customWidth="1"/>
    <col min="13040" max="13040" width="14.109375" style="2" bestFit="1" customWidth="1"/>
    <col min="13041" max="13041" width="9.109375" style="2" customWidth="1"/>
    <col min="13042" max="13042" width="52.77734375" style="2" bestFit="1" customWidth="1"/>
    <col min="13043" max="13043" width="1.6640625" style="2" customWidth="1"/>
    <col min="13044" max="13048" width="5.6640625" style="2" customWidth="1"/>
    <col min="13049" max="13049" width="3.44140625" style="2" customWidth="1"/>
    <col min="13050" max="13050" width="9" style="2"/>
    <col min="13051" max="13051" width="6" style="2" bestFit="1" customWidth="1"/>
    <col min="13052" max="13052" width="6.109375" style="2" customWidth="1"/>
    <col min="13053" max="13053" width="3.6640625" style="2" customWidth="1"/>
    <col min="13054" max="13054" width="6.109375" style="2" customWidth="1"/>
    <col min="13055" max="13055" width="1.6640625" style="2" customWidth="1"/>
    <col min="13056" max="13056" width="6.109375" style="2" customWidth="1"/>
    <col min="13057" max="13057" width="1.6640625" style="2" customWidth="1"/>
    <col min="13058" max="13058" width="6.109375" style="2" customWidth="1"/>
    <col min="13059" max="13059" width="3.6640625" style="2" customWidth="1"/>
    <col min="13060" max="13060" width="6.109375" style="2" customWidth="1"/>
    <col min="13061" max="13061" width="5.6640625" style="2" bestFit="1" customWidth="1"/>
    <col min="13062" max="13290" width="9" style="2"/>
    <col min="13291" max="13291" width="1.6640625" style="2" customWidth="1"/>
    <col min="13292" max="13293" width="6.6640625" style="2" customWidth="1"/>
    <col min="13294" max="13294" width="1.6640625" style="2" customWidth="1"/>
    <col min="13295" max="13295" width="4.6640625" style="2" customWidth="1"/>
    <col min="13296" max="13296" width="14.109375" style="2" bestFit="1" customWidth="1"/>
    <col min="13297" max="13297" width="9.109375" style="2" customWidth="1"/>
    <col min="13298" max="13298" width="52.77734375" style="2" bestFit="1" customWidth="1"/>
    <col min="13299" max="13299" width="1.6640625" style="2" customWidth="1"/>
    <col min="13300" max="13304" width="5.6640625" style="2" customWidth="1"/>
    <col min="13305" max="13305" width="3.44140625" style="2" customWidth="1"/>
    <col min="13306" max="13306" width="9" style="2"/>
    <col min="13307" max="13307" width="6" style="2" bestFit="1" customWidth="1"/>
    <col min="13308" max="13308" width="6.109375" style="2" customWidth="1"/>
    <col min="13309" max="13309" width="3.6640625" style="2" customWidth="1"/>
    <col min="13310" max="13310" width="6.109375" style="2" customWidth="1"/>
    <col min="13311" max="13311" width="1.6640625" style="2" customWidth="1"/>
    <col min="13312" max="13312" width="6.109375" style="2" customWidth="1"/>
    <col min="13313" max="13313" width="1.6640625" style="2" customWidth="1"/>
    <col min="13314" max="13314" width="6.109375" style="2" customWidth="1"/>
    <col min="13315" max="13315" width="3.6640625" style="2" customWidth="1"/>
    <col min="13316" max="13316" width="6.109375" style="2" customWidth="1"/>
    <col min="13317" max="13317" width="5.6640625" style="2" bestFit="1" customWidth="1"/>
    <col min="13318" max="13546" width="9" style="2"/>
    <col min="13547" max="13547" width="1.6640625" style="2" customWidth="1"/>
    <col min="13548" max="13549" width="6.6640625" style="2" customWidth="1"/>
    <col min="13550" max="13550" width="1.6640625" style="2" customWidth="1"/>
    <col min="13551" max="13551" width="4.6640625" style="2" customWidth="1"/>
    <col min="13552" max="13552" width="14.109375" style="2" bestFit="1" customWidth="1"/>
    <col min="13553" max="13553" width="9.109375" style="2" customWidth="1"/>
    <col min="13554" max="13554" width="52.77734375" style="2" bestFit="1" customWidth="1"/>
    <col min="13555" max="13555" width="1.6640625" style="2" customWidth="1"/>
    <col min="13556" max="13560" width="5.6640625" style="2" customWidth="1"/>
    <col min="13561" max="13561" width="3.44140625" style="2" customWidth="1"/>
    <col min="13562" max="13562" width="9" style="2"/>
    <col min="13563" max="13563" width="6" style="2" bestFit="1" customWidth="1"/>
    <col min="13564" max="13564" width="6.109375" style="2" customWidth="1"/>
    <col min="13565" max="13565" width="3.6640625" style="2" customWidth="1"/>
    <col min="13566" max="13566" width="6.109375" style="2" customWidth="1"/>
    <col min="13567" max="13567" width="1.6640625" style="2" customWidth="1"/>
    <col min="13568" max="13568" width="6.109375" style="2" customWidth="1"/>
    <col min="13569" max="13569" width="1.6640625" style="2" customWidth="1"/>
    <col min="13570" max="13570" width="6.109375" style="2" customWidth="1"/>
    <col min="13571" max="13571" width="3.6640625" style="2" customWidth="1"/>
    <col min="13572" max="13572" width="6.109375" style="2" customWidth="1"/>
    <col min="13573" max="13573" width="5.6640625" style="2" bestFit="1" customWidth="1"/>
    <col min="13574" max="13802" width="9" style="2"/>
    <col min="13803" max="13803" width="1.6640625" style="2" customWidth="1"/>
    <col min="13804" max="13805" width="6.6640625" style="2" customWidth="1"/>
    <col min="13806" max="13806" width="1.6640625" style="2" customWidth="1"/>
    <col min="13807" max="13807" width="4.6640625" style="2" customWidth="1"/>
    <col min="13808" max="13808" width="14.109375" style="2" bestFit="1" customWidth="1"/>
    <col min="13809" max="13809" width="9.109375" style="2" customWidth="1"/>
    <col min="13810" max="13810" width="52.77734375" style="2" bestFit="1" customWidth="1"/>
    <col min="13811" max="13811" width="1.6640625" style="2" customWidth="1"/>
    <col min="13812" max="13816" width="5.6640625" style="2" customWidth="1"/>
    <col min="13817" max="13817" width="3.44140625" style="2" customWidth="1"/>
    <col min="13818" max="13818" width="9" style="2"/>
    <col min="13819" max="13819" width="6" style="2" bestFit="1" customWidth="1"/>
    <col min="13820" max="13820" width="6.109375" style="2" customWidth="1"/>
    <col min="13821" max="13821" width="3.6640625" style="2" customWidth="1"/>
    <col min="13822" max="13822" width="6.109375" style="2" customWidth="1"/>
    <col min="13823" max="13823" width="1.6640625" style="2" customWidth="1"/>
    <col min="13824" max="13824" width="6.109375" style="2" customWidth="1"/>
    <col min="13825" max="13825" width="1.6640625" style="2" customWidth="1"/>
    <col min="13826" max="13826" width="6.109375" style="2" customWidth="1"/>
    <col min="13827" max="13827" width="3.6640625" style="2" customWidth="1"/>
    <col min="13828" max="13828" width="6.109375" style="2" customWidth="1"/>
    <col min="13829" max="13829" width="5.6640625" style="2" bestFit="1" customWidth="1"/>
    <col min="13830" max="14058" width="9" style="2"/>
    <col min="14059" max="14059" width="1.6640625" style="2" customWidth="1"/>
    <col min="14060" max="14061" width="6.6640625" style="2" customWidth="1"/>
    <col min="14062" max="14062" width="1.6640625" style="2" customWidth="1"/>
    <col min="14063" max="14063" width="4.6640625" style="2" customWidth="1"/>
    <col min="14064" max="14064" width="14.109375" style="2" bestFit="1" customWidth="1"/>
    <col min="14065" max="14065" width="9.109375" style="2" customWidth="1"/>
    <col min="14066" max="14066" width="52.77734375" style="2" bestFit="1" customWidth="1"/>
    <col min="14067" max="14067" width="1.6640625" style="2" customWidth="1"/>
    <col min="14068" max="14072" width="5.6640625" style="2" customWidth="1"/>
    <col min="14073" max="14073" width="3.44140625" style="2" customWidth="1"/>
    <col min="14074" max="14074" width="9" style="2"/>
    <col min="14075" max="14075" width="6" style="2" bestFit="1" customWidth="1"/>
    <col min="14076" max="14076" width="6.109375" style="2" customWidth="1"/>
    <col min="14077" max="14077" width="3.6640625" style="2" customWidth="1"/>
    <col min="14078" max="14078" width="6.109375" style="2" customWidth="1"/>
    <col min="14079" max="14079" width="1.6640625" style="2" customWidth="1"/>
    <col min="14080" max="14080" width="6.109375" style="2" customWidth="1"/>
    <col min="14081" max="14081" width="1.6640625" style="2" customWidth="1"/>
    <col min="14082" max="14082" width="6.109375" style="2" customWidth="1"/>
    <col min="14083" max="14083" width="3.6640625" style="2" customWidth="1"/>
    <col min="14084" max="14084" width="6.109375" style="2" customWidth="1"/>
    <col min="14085" max="14085" width="5.6640625" style="2" bestFit="1" customWidth="1"/>
    <col min="14086" max="14314" width="9" style="2"/>
    <col min="14315" max="14315" width="1.6640625" style="2" customWidth="1"/>
    <col min="14316" max="14317" width="6.6640625" style="2" customWidth="1"/>
    <col min="14318" max="14318" width="1.6640625" style="2" customWidth="1"/>
    <col min="14319" max="14319" width="4.6640625" style="2" customWidth="1"/>
    <col min="14320" max="14320" width="14.109375" style="2" bestFit="1" customWidth="1"/>
    <col min="14321" max="14321" width="9.109375" style="2" customWidth="1"/>
    <col min="14322" max="14322" width="52.77734375" style="2" bestFit="1" customWidth="1"/>
    <col min="14323" max="14323" width="1.6640625" style="2" customWidth="1"/>
    <col min="14324" max="14328" width="5.6640625" style="2" customWidth="1"/>
    <col min="14329" max="14329" width="3.44140625" style="2" customWidth="1"/>
    <col min="14330" max="14330" width="9" style="2"/>
    <col min="14331" max="14331" width="6" style="2" bestFit="1" customWidth="1"/>
    <col min="14332" max="14332" width="6.109375" style="2" customWidth="1"/>
    <col min="14333" max="14333" width="3.6640625" style="2" customWidth="1"/>
    <col min="14334" max="14334" width="6.109375" style="2" customWidth="1"/>
    <col min="14335" max="14335" width="1.6640625" style="2" customWidth="1"/>
    <col min="14336" max="14336" width="6.109375" style="2" customWidth="1"/>
    <col min="14337" max="14337" width="1.6640625" style="2" customWidth="1"/>
    <col min="14338" max="14338" width="6.109375" style="2" customWidth="1"/>
    <col min="14339" max="14339" width="3.6640625" style="2" customWidth="1"/>
    <col min="14340" max="14340" width="6.109375" style="2" customWidth="1"/>
    <col min="14341" max="14341" width="5.6640625" style="2" bestFit="1" customWidth="1"/>
    <col min="14342" max="14570" width="9" style="2"/>
    <col min="14571" max="14571" width="1.6640625" style="2" customWidth="1"/>
    <col min="14572" max="14573" width="6.6640625" style="2" customWidth="1"/>
    <col min="14574" max="14574" width="1.6640625" style="2" customWidth="1"/>
    <col min="14575" max="14575" width="4.6640625" style="2" customWidth="1"/>
    <col min="14576" max="14576" width="14.109375" style="2" bestFit="1" customWidth="1"/>
    <col min="14577" max="14577" width="9.109375" style="2" customWidth="1"/>
    <col min="14578" max="14578" width="52.77734375" style="2" bestFit="1" customWidth="1"/>
    <col min="14579" max="14579" width="1.6640625" style="2" customWidth="1"/>
    <col min="14580" max="14584" width="5.6640625" style="2" customWidth="1"/>
    <col min="14585" max="14585" width="3.44140625" style="2" customWidth="1"/>
    <col min="14586" max="14586" width="9" style="2"/>
    <col min="14587" max="14587" width="6" style="2" bestFit="1" customWidth="1"/>
    <col min="14588" max="14588" width="6.109375" style="2" customWidth="1"/>
    <col min="14589" max="14589" width="3.6640625" style="2" customWidth="1"/>
    <col min="14590" max="14590" width="6.109375" style="2" customWidth="1"/>
    <col min="14591" max="14591" width="1.6640625" style="2" customWidth="1"/>
    <col min="14592" max="14592" width="6.109375" style="2" customWidth="1"/>
    <col min="14593" max="14593" width="1.6640625" style="2" customWidth="1"/>
    <col min="14594" max="14594" width="6.109375" style="2" customWidth="1"/>
    <col min="14595" max="14595" width="3.6640625" style="2" customWidth="1"/>
    <col min="14596" max="14596" width="6.109375" style="2" customWidth="1"/>
    <col min="14597" max="14597" width="5.6640625" style="2" bestFit="1" customWidth="1"/>
    <col min="14598" max="14826" width="9" style="2"/>
    <col min="14827" max="14827" width="1.6640625" style="2" customWidth="1"/>
    <col min="14828" max="14829" width="6.6640625" style="2" customWidth="1"/>
    <col min="14830" max="14830" width="1.6640625" style="2" customWidth="1"/>
    <col min="14831" max="14831" width="4.6640625" style="2" customWidth="1"/>
    <col min="14832" max="14832" width="14.109375" style="2" bestFit="1" customWidth="1"/>
    <col min="14833" max="14833" width="9.109375" style="2" customWidth="1"/>
    <col min="14834" max="14834" width="52.77734375" style="2" bestFit="1" customWidth="1"/>
    <col min="14835" max="14835" width="1.6640625" style="2" customWidth="1"/>
    <col min="14836" max="14840" width="5.6640625" style="2" customWidth="1"/>
    <col min="14841" max="14841" width="3.44140625" style="2" customWidth="1"/>
    <col min="14842" max="14842" width="9" style="2"/>
    <col min="14843" max="14843" width="6" style="2" bestFit="1" customWidth="1"/>
    <col min="14844" max="14844" width="6.109375" style="2" customWidth="1"/>
    <col min="14845" max="14845" width="3.6640625" style="2" customWidth="1"/>
    <col min="14846" max="14846" width="6.109375" style="2" customWidth="1"/>
    <col min="14847" max="14847" width="1.6640625" style="2" customWidth="1"/>
    <col min="14848" max="14848" width="6.109375" style="2" customWidth="1"/>
    <col min="14849" max="14849" width="1.6640625" style="2" customWidth="1"/>
    <col min="14850" max="14850" width="6.109375" style="2" customWidth="1"/>
    <col min="14851" max="14851" width="3.6640625" style="2" customWidth="1"/>
    <col min="14852" max="14852" width="6.109375" style="2" customWidth="1"/>
    <col min="14853" max="14853" width="5.6640625" style="2" bestFit="1" customWidth="1"/>
    <col min="14854" max="15082" width="9" style="2"/>
    <col min="15083" max="15083" width="1.6640625" style="2" customWidth="1"/>
    <col min="15084" max="15085" width="6.6640625" style="2" customWidth="1"/>
    <col min="15086" max="15086" width="1.6640625" style="2" customWidth="1"/>
    <col min="15087" max="15087" width="4.6640625" style="2" customWidth="1"/>
    <col min="15088" max="15088" width="14.109375" style="2" bestFit="1" customWidth="1"/>
    <col min="15089" max="15089" width="9.109375" style="2" customWidth="1"/>
    <col min="15090" max="15090" width="52.77734375" style="2" bestFit="1" customWidth="1"/>
    <col min="15091" max="15091" width="1.6640625" style="2" customWidth="1"/>
    <col min="15092" max="15096" width="5.6640625" style="2" customWidth="1"/>
    <col min="15097" max="15097" width="3.44140625" style="2" customWidth="1"/>
    <col min="15098" max="15098" width="9" style="2"/>
    <col min="15099" max="15099" width="6" style="2" bestFit="1" customWidth="1"/>
    <col min="15100" max="15100" width="6.109375" style="2" customWidth="1"/>
    <col min="15101" max="15101" width="3.6640625" style="2" customWidth="1"/>
    <col min="15102" max="15102" width="6.109375" style="2" customWidth="1"/>
    <col min="15103" max="15103" width="1.6640625" style="2" customWidth="1"/>
    <col min="15104" max="15104" width="6.109375" style="2" customWidth="1"/>
    <col min="15105" max="15105" width="1.6640625" style="2" customWidth="1"/>
    <col min="15106" max="15106" width="6.109375" style="2" customWidth="1"/>
    <col min="15107" max="15107" width="3.6640625" style="2" customWidth="1"/>
    <col min="15108" max="15108" width="6.109375" style="2" customWidth="1"/>
    <col min="15109" max="15109" width="5.6640625" style="2" bestFit="1" customWidth="1"/>
    <col min="15110" max="15338" width="9" style="2"/>
    <col min="15339" max="15339" width="1.6640625" style="2" customWidth="1"/>
    <col min="15340" max="15341" width="6.6640625" style="2" customWidth="1"/>
    <col min="15342" max="15342" width="1.6640625" style="2" customWidth="1"/>
    <col min="15343" max="15343" width="4.6640625" style="2" customWidth="1"/>
    <col min="15344" max="15344" width="14.109375" style="2" bestFit="1" customWidth="1"/>
    <col min="15345" max="15345" width="9.109375" style="2" customWidth="1"/>
    <col min="15346" max="15346" width="52.77734375" style="2" bestFit="1" customWidth="1"/>
    <col min="15347" max="15347" width="1.6640625" style="2" customWidth="1"/>
    <col min="15348" max="15352" width="5.6640625" style="2" customWidth="1"/>
    <col min="15353" max="15353" width="3.44140625" style="2" customWidth="1"/>
    <col min="15354" max="15354" width="9" style="2"/>
    <col min="15355" max="15355" width="6" style="2" bestFit="1" customWidth="1"/>
    <col min="15356" max="15356" width="6.109375" style="2" customWidth="1"/>
    <col min="15357" max="15357" width="3.6640625" style="2" customWidth="1"/>
    <col min="15358" max="15358" width="6.109375" style="2" customWidth="1"/>
    <col min="15359" max="15359" width="1.6640625" style="2" customWidth="1"/>
    <col min="15360" max="15360" width="6.109375" style="2" customWidth="1"/>
    <col min="15361" max="15361" width="1.6640625" style="2" customWidth="1"/>
    <col min="15362" max="15362" width="6.109375" style="2" customWidth="1"/>
    <col min="15363" max="15363" width="3.6640625" style="2" customWidth="1"/>
    <col min="15364" max="15364" width="6.109375" style="2" customWidth="1"/>
    <col min="15365" max="15365" width="5.6640625" style="2" bestFit="1" customWidth="1"/>
    <col min="15366" max="15594" width="9" style="2"/>
    <col min="15595" max="15595" width="1.6640625" style="2" customWidth="1"/>
    <col min="15596" max="15597" width="6.6640625" style="2" customWidth="1"/>
    <col min="15598" max="15598" width="1.6640625" style="2" customWidth="1"/>
    <col min="15599" max="15599" width="4.6640625" style="2" customWidth="1"/>
    <col min="15600" max="15600" width="14.109375" style="2" bestFit="1" customWidth="1"/>
    <col min="15601" max="15601" width="9.109375" style="2" customWidth="1"/>
    <col min="15602" max="15602" width="52.77734375" style="2" bestFit="1" customWidth="1"/>
    <col min="15603" max="15603" width="1.6640625" style="2" customWidth="1"/>
    <col min="15604" max="15608" width="5.6640625" style="2" customWidth="1"/>
    <col min="15609" max="15609" width="3.44140625" style="2" customWidth="1"/>
    <col min="15610" max="15610" width="9" style="2"/>
    <col min="15611" max="15611" width="6" style="2" bestFit="1" customWidth="1"/>
    <col min="15612" max="15612" width="6.109375" style="2" customWidth="1"/>
    <col min="15613" max="15613" width="3.6640625" style="2" customWidth="1"/>
    <col min="15614" max="15614" width="6.109375" style="2" customWidth="1"/>
    <col min="15615" max="15615" width="1.6640625" style="2" customWidth="1"/>
    <col min="15616" max="15616" width="6.109375" style="2" customWidth="1"/>
    <col min="15617" max="15617" width="1.6640625" style="2" customWidth="1"/>
    <col min="15618" max="15618" width="6.109375" style="2" customWidth="1"/>
    <col min="15619" max="15619" width="3.6640625" style="2" customWidth="1"/>
    <col min="15620" max="15620" width="6.109375" style="2" customWidth="1"/>
    <col min="15621" max="15621" width="5.6640625" style="2" bestFit="1" customWidth="1"/>
    <col min="15622" max="15850" width="9" style="2"/>
    <col min="15851" max="15851" width="1.6640625" style="2" customWidth="1"/>
    <col min="15852" max="15853" width="6.6640625" style="2" customWidth="1"/>
    <col min="15854" max="15854" width="1.6640625" style="2" customWidth="1"/>
    <col min="15855" max="15855" width="4.6640625" style="2" customWidth="1"/>
    <col min="15856" max="15856" width="14.109375" style="2" bestFit="1" customWidth="1"/>
    <col min="15857" max="15857" width="9.109375" style="2" customWidth="1"/>
    <col min="15858" max="15858" width="52.77734375" style="2" bestFit="1" customWidth="1"/>
    <col min="15859" max="15859" width="1.6640625" style="2" customWidth="1"/>
    <col min="15860" max="15864" width="5.6640625" style="2" customWidth="1"/>
    <col min="15865" max="15865" width="3.44140625" style="2" customWidth="1"/>
    <col min="15866" max="15866" width="9" style="2"/>
    <col min="15867" max="15867" width="6" style="2" bestFit="1" customWidth="1"/>
    <col min="15868" max="15868" width="6.109375" style="2" customWidth="1"/>
    <col min="15869" max="15869" width="3.6640625" style="2" customWidth="1"/>
    <col min="15870" max="15870" width="6.109375" style="2" customWidth="1"/>
    <col min="15871" max="15871" width="1.6640625" style="2" customWidth="1"/>
    <col min="15872" max="15872" width="6.109375" style="2" customWidth="1"/>
    <col min="15873" max="15873" width="1.6640625" style="2" customWidth="1"/>
    <col min="15874" max="15874" width="6.109375" style="2" customWidth="1"/>
    <col min="15875" max="15875" width="3.6640625" style="2" customWidth="1"/>
    <col min="15876" max="15876" width="6.109375" style="2" customWidth="1"/>
    <col min="15877" max="15877" width="5.6640625" style="2" bestFit="1" customWidth="1"/>
    <col min="15878" max="16106" width="9" style="2"/>
    <col min="16107" max="16107" width="1.6640625" style="2" customWidth="1"/>
    <col min="16108" max="16109" width="6.6640625" style="2" customWidth="1"/>
    <col min="16110" max="16110" width="1.6640625" style="2" customWidth="1"/>
    <col min="16111" max="16111" width="4.6640625" style="2" customWidth="1"/>
    <col min="16112" max="16112" width="14.109375" style="2" bestFit="1" customWidth="1"/>
    <col min="16113" max="16113" width="9.109375" style="2" customWidth="1"/>
    <col min="16114" max="16114" width="52.77734375" style="2" bestFit="1" customWidth="1"/>
    <col min="16115" max="16115" width="1.6640625" style="2" customWidth="1"/>
    <col min="16116" max="16120" width="5.6640625" style="2" customWidth="1"/>
    <col min="16121" max="16121" width="3.44140625" style="2" customWidth="1"/>
    <col min="16122" max="16122" width="9" style="2"/>
    <col min="16123" max="16123" width="6" style="2" bestFit="1" customWidth="1"/>
    <col min="16124" max="16124" width="6.109375" style="2" customWidth="1"/>
    <col min="16125" max="16125" width="3.6640625" style="2" customWidth="1"/>
    <col min="16126" max="16126" width="6.109375" style="2" customWidth="1"/>
    <col min="16127" max="16127" width="1.6640625" style="2" customWidth="1"/>
    <col min="16128" max="16128" width="6.109375" style="2" customWidth="1"/>
    <col min="16129" max="16129" width="1.6640625" style="2" customWidth="1"/>
    <col min="16130" max="16130" width="6.109375" style="2" customWidth="1"/>
    <col min="16131" max="16131" width="3.6640625" style="2" customWidth="1"/>
    <col min="16132" max="16132" width="6.109375" style="2" customWidth="1"/>
    <col min="16133" max="16133" width="5.6640625" style="2" bestFit="1" customWidth="1"/>
    <col min="16134" max="16384" width="9" style="2"/>
  </cols>
  <sheetData>
    <row r="1" spans="1:13" ht="20.100000000000001" customHeight="1" thickBot="1" x14ac:dyDescent="0.4">
      <c r="A1" s="463" t="s">
        <v>672</v>
      </c>
      <c r="B1" s="464"/>
      <c r="C1" s="464"/>
      <c r="D1" s="464"/>
      <c r="E1" s="464"/>
      <c r="F1" s="464"/>
      <c r="G1" s="465"/>
      <c r="J1" s="4"/>
      <c r="K1" s="4"/>
      <c r="L1" s="4"/>
    </row>
    <row r="2" spans="1:13" ht="27.6" thickBot="1" x14ac:dyDescent="0.55000000000000004">
      <c r="A2" s="5" t="s">
        <v>526</v>
      </c>
      <c r="B2" s="6"/>
      <c r="C2" s="6"/>
      <c r="D2" s="6"/>
      <c r="E2" s="6"/>
      <c r="F2" s="6"/>
      <c r="G2" s="6"/>
      <c r="H2" s="291"/>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22.8" x14ac:dyDescent="0.3">
      <c r="A6" s="8"/>
      <c r="B6" s="8"/>
      <c r="C6" s="9"/>
      <c r="D6" s="9"/>
      <c r="E6" s="9"/>
      <c r="F6" s="8"/>
      <c r="G6" s="8"/>
    </row>
    <row r="7" spans="1:13" ht="17.25" customHeight="1" x14ac:dyDescent="0.3">
      <c r="A7" s="8"/>
      <c r="B7" s="8"/>
      <c r="C7" s="9"/>
      <c r="D7" s="9"/>
      <c r="E7" s="9"/>
      <c r="F7" s="8"/>
      <c r="G7" s="8"/>
    </row>
    <row r="8" spans="1:13" ht="17.25" customHeight="1" x14ac:dyDescent="0.3">
      <c r="A8" s="8"/>
      <c r="B8" s="549" t="s">
        <v>803</v>
      </c>
      <c r="C8" s="549"/>
      <c r="D8" s="549"/>
      <c r="E8" s="549"/>
      <c r="F8" s="549"/>
      <c r="G8" s="549"/>
      <c r="H8" s="549"/>
    </row>
    <row r="9" spans="1:13" ht="17.25" customHeight="1" x14ac:dyDescent="0.3">
      <c r="A9" s="8"/>
      <c r="B9" s="232" t="s">
        <v>602</v>
      </c>
      <c r="C9" s="233"/>
      <c r="D9" s="233"/>
      <c r="E9" s="233"/>
      <c r="F9" s="234"/>
      <c r="G9" s="234"/>
      <c r="H9" s="162"/>
    </row>
    <row r="10" spans="1:13" ht="17.25" customHeight="1" x14ac:dyDescent="0.3">
      <c r="A10" s="8"/>
      <c r="B10" s="39"/>
      <c r="C10" s="9"/>
      <c r="D10" s="9"/>
      <c r="E10" s="9"/>
      <c r="F10" s="8"/>
      <c r="G10" s="8"/>
    </row>
    <row r="11" spans="1:13" ht="31.8" x14ac:dyDescent="0.3">
      <c r="B11" s="466"/>
      <c r="C11" s="467"/>
      <c r="D11" s="467"/>
      <c r="E11" s="467"/>
      <c r="F11" s="468"/>
      <c r="G11" s="475" t="s">
        <v>603</v>
      </c>
      <c r="H11" s="475" t="s">
        <v>604</v>
      </c>
      <c r="I11" s="93"/>
      <c r="J11" s="478" t="s">
        <v>24</v>
      </c>
      <c r="K11" s="547"/>
      <c r="L11" s="548"/>
    </row>
    <row r="12" spans="1:13" ht="31.5" customHeight="1" x14ac:dyDescent="0.3">
      <c r="B12" s="469"/>
      <c r="C12" s="470"/>
      <c r="D12" s="470"/>
      <c r="E12" s="470"/>
      <c r="F12" s="471"/>
      <c r="G12" s="476"/>
      <c r="H12" s="584"/>
      <c r="I12" s="93"/>
      <c r="J12" s="481" t="s">
        <v>681</v>
      </c>
      <c r="K12" s="573"/>
      <c r="L12" s="574"/>
    </row>
    <row r="13" spans="1:13" ht="16.2" x14ac:dyDescent="0.3">
      <c r="B13" s="469"/>
      <c r="C13" s="470"/>
      <c r="D13" s="470"/>
      <c r="E13" s="470"/>
      <c r="F13" s="471"/>
      <c r="G13" s="476"/>
      <c r="H13" s="584"/>
      <c r="I13" s="93"/>
      <c r="J13" s="99">
        <v>20</v>
      </c>
      <c r="K13" s="99">
        <v>30</v>
      </c>
      <c r="L13" s="99">
        <v>40</v>
      </c>
    </row>
    <row r="14" spans="1:13" x14ac:dyDescent="0.3">
      <c r="B14" s="472"/>
      <c r="C14" s="473"/>
      <c r="D14" s="473"/>
      <c r="E14" s="473"/>
      <c r="F14" s="474"/>
      <c r="G14" s="477"/>
      <c r="H14" s="585"/>
      <c r="I14" s="1"/>
      <c r="J14" s="98" t="s">
        <v>379</v>
      </c>
      <c r="K14" s="98" t="s">
        <v>380</v>
      </c>
      <c r="L14" s="98" t="s">
        <v>381</v>
      </c>
    </row>
    <row r="15" spans="1:13" ht="20.100000000000001" customHeight="1" x14ac:dyDescent="0.3">
      <c r="A15" s="11"/>
      <c r="B15" s="12"/>
      <c r="C15" s="13"/>
      <c r="D15" s="13"/>
      <c r="E15" s="12"/>
      <c r="F15" s="12"/>
      <c r="G15" s="14"/>
      <c r="H15" s="15"/>
      <c r="I15" s="13"/>
      <c r="J15" s="16"/>
      <c r="K15" s="16"/>
      <c r="L15" s="16"/>
    </row>
    <row r="16" spans="1:13" ht="20.100000000000001" customHeight="1" x14ac:dyDescent="0.3">
      <c r="B16" s="497" t="s">
        <v>25</v>
      </c>
      <c r="C16" s="529" t="s">
        <v>606</v>
      </c>
      <c r="D16" s="530"/>
      <c r="E16" s="530"/>
      <c r="F16" s="531"/>
      <c r="G16" s="243" t="s">
        <v>617</v>
      </c>
      <c r="H16" s="31" t="s">
        <v>13</v>
      </c>
      <c r="I16" s="29"/>
      <c r="J16" s="10" t="s">
        <v>0</v>
      </c>
      <c r="K16" s="10" t="s">
        <v>0</v>
      </c>
      <c r="L16" s="10" t="s">
        <v>0</v>
      </c>
    </row>
    <row r="17" spans="2:12" ht="20.100000000000001" customHeight="1" x14ac:dyDescent="0.3">
      <c r="B17" s="499"/>
      <c r="C17" s="532"/>
      <c r="D17" s="533"/>
      <c r="E17" s="533"/>
      <c r="F17" s="534"/>
      <c r="G17" s="240" t="s">
        <v>619</v>
      </c>
      <c r="H17" s="31" t="s">
        <v>14</v>
      </c>
      <c r="I17" s="29"/>
      <c r="J17" s="10" t="s">
        <v>0</v>
      </c>
      <c r="K17" s="10" t="s">
        <v>0</v>
      </c>
      <c r="L17" s="10" t="s">
        <v>0</v>
      </c>
    </row>
    <row r="18" spans="2:12" ht="20.100000000000001" customHeight="1" x14ac:dyDescent="0.3">
      <c r="B18" s="498"/>
      <c r="C18" s="535"/>
      <c r="D18" s="536"/>
      <c r="E18" s="536"/>
      <c r="F18" s="537"/>
      <c r="G18" s="240" t="s">
        <v>621</v>
      </c>
      <c r="H18" s="18" t="s">
        <v>15</v>
      </c>
      <c r="I18" s="29"/>
      <c r="J18" s="10" t="s">
        <v>0</v>
      </c>
      <c r="K18" s="10" t="s">
        <v>0</v>
      </c>
      <c r="L18" s="10" t="s">
        <v>0</v>
      </c>
    </row>
    <row r="19" spans="2:12" ht="20.100000000000001" customHeight="1" x14ac:dyDescent="0.3">
      <c r="B19" s="32"/>
      <c r="C19" s="15"/>
      <c r="D19" s="17"/>
      <c r="E19" s="15"/>
      <c r="F19" s="15"/>
      <c r="G19" s="106" t="s">
        <v>5</v>
      </c>
      <c r="H19" s="14"/>
      <c r="I19" s="22"/>
      <c r="J19" s="33"/>
      <c r="K19" s="16"/>
      <c r="L19" s="16"/>
    </row>
    <row r="20" spans="2:12" ht="20.100000000000001" customHeight="1" x14ac:dyDescent="0.3">
      <c r="B20" s="515" t="s">
        <v>26</v>
      </c>
      <c r="C20" s="529" t="s">
        <v>695</v>
      </c>
      <c r="D20" s="530"/>
      <c r="E20" s="530"/>
      <c r="F20" s="531"/>
      <c r="G20" s="242" t="s">
        <v>682</v>
      </c>
      <c r="H20" s="25" t="s">
        <v>17</v>
      </c>
      <c r="I20" s="19"/>
      <c r="J20" s="34" t="s">
        <v>0</v>
      </c>
      <c r="K20" s="10" t="s">
        <v>18</v>
      </c>
      <c r="L20" s="10" t="s">
        <v>18</v>
      </c>
    </row>
    <row r="21" spans="2:12" ht="20.100000000000001" customHeight="1" x14ac:dyDescent="0.3">
      <c r="B21" s="515"/>
      <c r="C21" s="532"/>
      <c r="D21" s="533"/>
      <c r="E21" s="533"/>
      <c r="F21" s="534"/>
      <c r="G21" s="240" t="s">
        <v>683</v>
      </c>
      <c r="H21" s="25" t="s">
        <v>19</v>
      </c>
      <c r="I21" s="19"/>
      <c r="J21" s="34" t="s">
        <v>0</v>
      </c>
      <c r="K21" s="34" t="s">
        <v>0</v>
      </c>
      <c r="L21" s="34" t="s">
        <v>0</v>
      </c>
    </row>
    <row r="22" spans="2:12" ht="20.100000000000001" customHeight="1" x14ac:dyDescent="0.3">
      <c r="B22" s="515"/>
      <c r="C22" s="532"/>
      <c r="D22" s="533"/>
      <c r="E22" s="533"/>
      <c r="F22" s="534"/>
      <c r="G22" s="240" t="s">
        <v>684</v>
      </c>
      <c r="H22" s="20" t="s">
        <v>20</v>
      </c>
      <c r="I22" s="19"/>
      <c r="J22" s="10" t="s">
        <v>18</v>
      </c>
      <c r="K22" s="10" t="s">
        <v>0</v>
      </c>
      <c r="L22" s="10" t="s">
        <v>0</v>
      </c>
    </row>
    <row r="23" spans="2:12" ht="20.100000000000001" customHeight="1" x14ac:dyDescent="0.3">
      <c r="B23" s="515"/>
      <c r="C23" s="535"/>
      <c r="D23" s="536"/>
      <c r="E23" s="536"/>
      <c r="F23" s="537"/>
      <c r="G23" s="242" t="s">
        <v>685</v>
      </c>
      <c r="H23" s="20" t="s">
        <v>21</v>
      </c>
      <c r="I23" s="19"/>
      <c r="J23" s="10" t="s">
        <v>18</v>
      </c>
      <c r="K23" s="10" t="s">
        <v>18</v>
      </c>
      <c r="L23" s="10" t="s">
        <v>0</v>
      </c>
    </row>
    <row r="24" spans="2:12" ht="20.100000000000001" customHeight="1" x14ac:dyDescent="0.3">
      <c r="B24" s="35"/>
      <c r="C24" s="15"/>
      <c r="D24" s="17"/>
      <c r="E24" s="15"/>
      <c r="F24" s="15"/>
      <c r="G24" s="106" t="s">
        <v>5</v>
      </c>
      <c r="H24" s="15"/>
      <c r="I24" s="22"/>
      <c r="J24" s="16"/>
      <c r="K24" s="16"/>
      <c r="L24" s="16"/>
    </row>
    <row r="25" spans="2:12" ht="20.100000000000001" customHeight="1" x14ac:dyDescent="0.3">
      <c r="B25" s="497" t="s">
        <v>27</v>
      </c>
      <c r="C25" s="550" t="s">
        <v>689</v>
      </c>
      <c r="D25" s="17"/>
      <c r="E25" s="518" t="s">
        <v>4</v>
      </c>
      <c r="F25" s="593" t="s">
        <v>1014</v>
      </c>
      <c r="G25" s="243" t="s">
        <v>617</v>
      </c>
      <c r="H25" s="122" t="s">
        <v>1017</v>
      </c>
      <c r="I25" s="19"/>
      <c r="J25" s="10" t="s">
        <v>0</v>
      </c>
      <c r="K25" s="10" t="s">
        <v>0</v>
      </c>
      <c r="L25" s="10" t="s">
        <v>0</v>
      </c>
    </row>
    <row r="26" spans="2:12" ht="20.100000000000001" customHeight="1" x14ac:dyDescent="0.3">
      <c r="B26" s="499"/>
      <c r="C26" s="551"/>
      <c r="D26" s="17"/>
      <c r="E26" s="518"/>
      <c r="F26" s="495"/>
      <c r="G26" s="102" t="s">
        <v>1019</v>
      </c>
      <c r="H26" s="122" t="s">
        <v>1018</v>
      </c>
      <c r="I26" s="19"/>
      <c r="J26" s="10" t="s">
        <v>0</v>
      </c>
      <c r="K26" s="10" t="s">
        <v>0</v>
      </c>
      <c r="L26" s="10" t="s">
        <v>0</v>
      </c>
    </row>
    <row r="27" spans="2:12" ht="20.100000000000001" customHeight="1" x14ac:dyDescent="0.3">
      <c r="B27" s="499"/>
      <c r="C27" s="551"/>
      <c r="D27" s="17"/>
      <c r="E27" s="21"/>
      <c r="F27" s="21"/>
      <c r="G27" s="106" t="s">
        <v>5</v>
      </c>
      <c r="H27" s="21"/>
      <c r="I27" s="22"/>
      <c r="J27" s="24"/>
      <c r="K27" s="16"/>
      <c r="L27" s="16"/>
    </row>
    <row r="28" spans="2:12" ht="20.100000000000001" customHeight="1" x14ac:dyDescent="0.3">
      <c r="B28" s="499"/>
      <c r="C28" s="551"/>
      <c r="E28" s="229" t="s">
        <v>6</v>
      </c>
      <c r="F28" s="228" t="s">
        <v>686</v>
      </c>
      <c r="G28" s="243" t="s">
        <v>617</v>
      </c>
      <c r="H28" s="18" t="s">
        <v>1021</v>
      </c>
      <c r="J28" s="10" t="s">
        <v>0</v>
      </c>
      <c r="K28" s="10" t="s">
        <v>0</v>
      </c>
      <c r="L28" s="10" t="s">
        <v>0</v>
      </c>
    </row>
    <row r="29" spans="2:12" ht="20.100000000000001" customHeight="1" x14ac:dyDescent="0.3">
      <c r="B29" s="499"/>
      <c r="C29" s="551"/>
      <c r="E29" s="14"/>
      <c r="F29" s="14"/>
      <c r="G29" s="106" t="s">
        <v>5</v>
      </c>
      <c r="H29" s="14"/>
      <c r="J29" s="41"/>
      <c r="K29" s="41"/>
      <c r="L29" s="41"/>
    </row>
    <row r="30" spans="2:12" ht="20.100000000000001" customHeight="1" x14ac:dyDescent="0.3">
      <c r="B30" s="499"/>
      <c r="C30" s="551"/>
      <c r="E30" s="518" t="s">
        <v>10</v>
      </c>
      <c r="F30" s="491" t="s">
        <v>765</v>
      </c>
      <c r="G30" s="243" t="s">
        <v>617</v>
      </c>
      <c r="H30" s="18" t="s">
        <v>1015</v>
      </c>
      <c r="J30" s="10" t="s">
        <v>0</v>
      </c>
      <c r="K30" s="10" t="s">
        <v>0</v>
      </c>
      <c r="L30" s="10" t="s">
        <v>0</v>
      </c>
    </row>
    <row r="31" spans="2:12" ht="20.100000000000001" customHeight="1" x14ac:dyDescent="0.3">
      <c r="B31" s="498"/>
      <c r="C31" s="552"/>
      <c r="E31" s="518"/>
      <c r="F31" s="491"/>
      <c r="G31" s="105" t="s">
        <v>1020</v>
      </c>
      <c r="H31" s="18" t="s">
        <v>1016</v>
      </c>
      <c r="J31" s="10" t="s">
        <v>1</v>
      </c>
      <c r="K31" s="10" t="s">
        <v>1</v>
      </c>
      <c r="L31" s="10" t="s">
        <v>1</v>
      </c>
    </row>
    <row r="32" spans="2:12" s="68" customFormat="1" x14ac:dyDescent="0.3">
      <c r="B32" s="81"/>
      <c r="C32" s="82"/>
      <c r="E32" s="28" t="s">
        <v>1022</v>
      </c>
      <c r="F32" s="67"/>
      <c r="G32" s="83"/>
      <c r="H32" s="83"/>
      <c r="J32" s="255" t="s">
        <v>698</v>
      </c>
      <c r="K32" s="66"/>
      <c r="L32" s="66"/>
    </row>
    <row r="33" spans="2:13" s="68" customFormat="1" x14ac:dyDescent="0.3">
      <c r="B33" s="81"/>
      <c r="C33" s="82"/>
      <c r="E33" s="28" t="s">
        <v>669</v>
      </c>
      <c r="F33" s="67"/>
      <c r="G33" s="83"/>
      <c r="H33" s="83"/>
      <c r="J33" s="255" t="s">
        <v>741</v>
      </c>
      <c r="K33" s="66"/>
      <c r="L33" s="66"/>
    </row>
    <row r="34" spans="2:13" ht="20.100000000000001" customHeight="1" thickBot="1" x14ac:dyDescent="0.35"/>
    <row r="35" spans="2:13" ht="20.100000000000001" customHeight="1" thickTop="1" x14ac:dyDescent="0.3">
      <c r="B35" s="80"/>
      <c r="C35" s="80"/>
      <c r="D35" s="80"/>
      <c r="E35" s="80"/>
      <c r="F35" s="80"/>
      <c r="G35" s="80"/>
      <c r="H35" s="293"/>
      <c r="I35" s="80"/>
      <c r="J35" s="80"/>
      <c r="K35" s="80"/>
      <c r="L35" s="80"/>
      <c r="M35" s="80"/>
    </row>
    <row r="36" spans="2:13" ht="20.100000000000001" customHeight="1" x14ac:dyDescent="0.45">
      <c r="B36" s="36" t="s">
        <v>1023</v>
      </c>
    </row>
    <row r="37" spans="2:13" ht="20.100000000000001" customHeight="1" x14ac:dyDescent="0.3">
      <c r="B37" s="2" t="s">
        <v>1024</v>
      </c>
    </row>
    <row r="38" spans="2:13" ht="20.100000000000001" customHeight="1" x14ac:dyDescent="0.3">
      <c r="B38" s="2" t="s">
        <v>1025</v>
      </c>
    </row>
    <row r="39" spans="2:13" ht="20.100000000000001" customHeight="1" x14ac:dyDescent="0.3"/>
    <row r="40" spans="2:13" ht="20.100000000000001" customHeight="1" x14ac:dyDescent="0.3"/>
    <row r="41" spans="2:13" ht="20.100000000000001" customHeight="1" x14ac:dyDescent="0.3"/>
    <row r="42" spans="2:13" ht="20.100000000000001" customHeight="1" x14ac:dyDescent="0.3"/>
    <row r="43" spans="2:13" ht="20.100000000000001" customHeight="1" x14ac:dyDescent="0.3"/>
    <row r="44" spans="2:13" ht="20.100000000000001" customHeight="1" x14ac:dyDescent="0.3"/>
    <row r="45" spans="2:13" ht="20.100000000000001" customHeight="1" x14ac:dyDescent="0.3"/>
    <row r="46" spans="2:13" ht="20.100000000000001" customHeight="1" x14ac:dyDescent="0.3"/>
    <row r="47" spans="2:13" ht="20.100000000000001" customHeight="1" x14ac:dyDescent="0.3"/>
    <row r="48" spans="2:13"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7">
    <mergeCell ref="J11:L11"/>
    <mergeCell ref="J12:L12"/>
    <mergeCell ref="B20:B23"/>
    <mergeCell ref="C20:F23"/>
    <mergeCell ref="B25:B31"/>
    <mergeCell ref="C25:C31"/>
    <mergeCell ref="E25:E26"/>
    <mergeCell ref="F25:F26"/>
    <mergeCell ref="E30:E31"/>
    <mergeCell ref="F30:F31"/>
    <mergeCell ref="A1:G1"/>
    <mergeCell ref="B11:F14"/>
    <mergeCell ref="G11:G14"/>
    <mergeCell ref="H11:H14"/>
    <mergeCell ref="B16:B18"/>
    <mergeCell ref="C16:F18"/>
    <mergeCell ref="B8:H8"/>
  </mergeCells>
  <phoneticPr fontId="2"/>
  <hyperlinks>
    <hyperlink ref="A1:G1" location="対象製品ﾘｽﾄ!B73"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tabColor rgb="FF00B0F0"/>
  </sheetPr>
  <dimension ref="A1:O67"/>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8.88671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5" ht="20.100000000000001" customHeight="1" thickBot="1" x14ac:dyDescent="0.4">
      <c r="A1" s="463" t="s">
        <v>672</v>
      </c>
      <c r="B1" s="464"/>
      <c r="C1" s="464"/>
      <c r="D1" s="464"/>
      <c r="E1" s="464"/>
      <c r="F1" s="464"/>
      <c r="G1" s="465"/>
      <c r="J1" s="4"/>
      <c r="K1" s="4"/>
      <c r="L1" s="4"/>
      <c r="M1" s="4"/>
      <c r="N1" s="4"/>
    </row>
    <row r="2" spans="1:15" ht="27.6" thickBot="1" x14ac:dyDescent="0.55000000000000004">
      <c r="A2" s="5" t="s">
        <v>527</v>
      </c>
      <c r="B2" s="6"/>
      <c r="C2" s="6"/>
      <c r="D2" s="6"/>
      <c r="E2" s="6"/>
      <c r="F2" s="6"/>
      <c r="G2" s="6"/>
      <c r="H2" s="291"/>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549" t="s">
        <v>803</v>
      </c>
      <c r="C8" s="549"/>
      <c r="D8" s="549"/>
      <c r="E8" s="549"/>
      <c r="F8" s="549"/>
      <c r="G8" s="549"/>
      <c r="H8" s="549"/>
    </row>
    <row r="9" spans="1:15" ht="17.25" customHeight="1" x14ac:dyDescent="0.3">
      <c r="A9" s="8"/>
      <c r="B9" s="232" t="s">
        <v>602</v>
      </c>
      <c r="C9" s="233"/>
      <c r="D9" s="233"/>
      <c r="E9" s="233"/>
      <c r="F9" s="234"/>
      <c r="G9" s="234"/>
      <c r="H9" s="162"/>
    </row>
    <row r="10" spans="1:15" ht="17.25" customHeight="1" x14ac:dyDescent="0.3">
      <c r="A10" s="8"/>
      <c r="B10" s="39"/>
      <c r="C10" s="9"/>
      <c r="D10" s="9"/>
      <c r="E10" s="9"/>
      <c r="F10" s="8"/>
      <c r="G10" s="8"/>
    </row>
    <row r="11" spans="1:15" ht="31.8" x14ac:dyDescent="0.3">
      <c r="B11" s="466"/>
      <c r="C11" s="467"/>
      <c r="D11" s="467"/>
      <c r="E11" s="467"/>
      <c r="F11" s="468"/>
      <c r="G11" s="475" t="s">
        <v>603</v>
      </c>
      <c r="H11" s="475" t="s">
        <v>604</v>
      </c>
      <c r="I11" s="93"/>
      <c r="J11" s="606" t="s">
        <v>24</v>
      </c>
      <c r="K11" s="606"/>
      <c r="L11" s="606"/>
      <c r="M11" s="606"/>
      <c r="N11" s="606"/>
    </row>
    <row r="12" spans="1:15" ht="31.5" customHeight="1" x14ac:dyDescent="0.3">
      <c r="B12" s="469"/>
      <c r="C12" s="470"/>
      <c r="D12" s="470"/>
      <c r="E12" s="470"/>
      <c r="F12" s="471"/>
      <c r="G12" s="476"/>
      <c r="H12" s="584"/>
      <c r="I12" s="93"/>
      <c r="J12" s="490" t="s">
        <v>681</v>
      </c>
      <c r="K12" s="490"/>
      <c r="L12" s="490"/>
      <c r="M12" s="490"/>
      <c r="N12" s="490"/>
    </row>
    <row r="13" spans="1:15" ht="16.2" x14ac:dyDescent="0.3">
      <c r="B13" s="469"/>
      <c r="C13" s="470"/>
      <c r="D13" s="470"/>
      <c r="E13" s="470"/>
      <c r="F13" s="471"/>
      <c r="G13" s="476"/>
      <c r="H13" s="584"/>
      <c r="I13" s="93"/>
      <c r="J13" s="99">
        <v>20</v>
      </c>
      <c r="K13" s="99">
        <v>30</v>
      </c>
      <c r="L13" s="99">
        <v>40</v>
      </c>
      <c r="M13" s="99" t="s">
        <v>151</v>
      </c>
      <c r="N13" s="99" t="s">
        <v>152</v>
      </c>
    </row>
    <row r="14" spans="1:15" x14ac:dyDescent="0.3">
      <c r="B14" s="472"/>
      <c r="C14" s="473"/>
      <c r="D14" s="473"/>
      <c r="E14" s="473"/>
      <c r="F14" s="474"/>
      <c r="G14" s="477"/>
      <c r="H14" s="585"/>
      <c r="I14" s="1"/>
      <c r="J14" s="98" t="s">
        <v>379</v>
      </c>
      <c r="K14" s="98" t="s">
        <v>380</v>
      </c>
      <c r="L14" s="98" t="s">
        <v>381</v>
      </c>
      <c r="M14" s="107" t="s">
        <v>382</v>
      </c>
      <c r="N14" s="107" t="s">
        <v>382</v>
      </c>
    </row>
    <row r="15" spans="1:15" ht="20.100000000000001" customHeight="1" x14ac:dyDescent="0.3">
      <c r="A15" s="11"/>
      <c r="B15" s="12"/>
      <c r="C15" s="13"/>
      <c r="D15" s="13"/>
      <c r="E15" s="12"/>
      <c r="F15" s="12"/>
      <c r="G15" s="14"/>
      <c r="H15" s="15"/>
      <c r="I15" s="13"/>
      <c r="J15" s="16"/>
      <c r="K15" s="16"/>
      <c r="L15" s="16"/>
      <c r="M15" s="16"/>
      <c r="N15" s="16"/>
    </row>
    <row r="16" spans="1:15" ht="20.100000000000001" customHeight="1" x14ac:dyDescent="0.3">
      <c r="B16" s="497" t="s">
        <v>25</v>
      </c>
      <c r="C16" s="529" t="s">
        <v>606</v>
      </c>
      <c r="D16" s="530"/>
      <c r="E16" s="530"/>
      <c r="F16" s="531"/>
      <c r="G16" s="243" t="s">
        <v>804</v>
      </c>
      <c r="H16" s="31" t="s">
        <v>13</v>
      </c>
      <c r="I16" s="29"/>
      <c r="J16" s="10" t="s">
        <v>0</v>
      </c>
      <c r="K16" s="10" t="s">
        <v>0</v>
      </c>
      <c r="L16" s="10" t="s">
        <v>0</v>
      </c>
      <c r="M16" s="10" t="s">
        <v>0</v>
      </c>
      <c r="N16" s="10" t="s">
        <v>0</v>
      </c>
    </row>
    <row r="17" spans="2:15" ht="20.100000000000001" customHeight="1" x14ac:dyDescent="0.3">
      <c r="B17" s="499"/>
      <c r="C17" s="532"/>
      <c r="D17" s="533"/>
      <c r="E17" s="533"/>
      <c r="F17" s="534"/>
      <c r="G17" s="240" t="s">
        <v>619</v>
      </c>
      <c r="H17" s="31" t="s">
        <v>14</v>
      </c>
      <c r="I17" s="29"/>
      <c r="J17" s="10" t="s">
        <v>0</v>
      </c>
      <c r="K17" s="10" t="s">
        <v>0</v>
      </c>
      <c r="L17" s="10" t="s">
        <v>0</v>
      </c>
      <c r="M17" s="10" t="s">
        <v>0</v>
      </c>
      <c r="N17" s="10" t="s">
        <v>0</v>
      </c>
    </row>
    <row r="18" spans="2:15" ht="20.100000000000001" customHeight="1" x14ac:dyDescent="0.3">
      <c r="B18" s="498"/>
      <c r="C18" s="535"/>
      <c r="D18" s="536"/>
      <c r="E18" s="536"/>
      <c r="F18" s="537"/>
      <c r="G18" s="240" t="s">
        <v>621</v>
      </c>
      <c r="H18" s="18" t="s">
        <v>15</v>
      </c>
      <c r="I18" s="29"/>
      <c r="J18" s="10" t="s">
        <v>0</v>
      </c>
      <c r="K18" s="10" t="s">
        <v>0</v>
      </c>
      <c r="L18" s="10" t="s">
        <v>0</v>
      </c>
      <c r="M18" s="10" t="s">
        <v>0</v>
      </c>
      <c r="N18" s="10" t="s">
        <v>0</v>
      </c>
    </row>
    <row r="19" spans="2:15" ht="20.100000000000001" customHeight="1" x14ac:dyDescent="0.3">
      <c r="B19" s="32"/>
      <c r="C19" s="15"/>
      <c r="D19" s="17"/>
      <c r="E19" s="15"/>
      <c r="F19" s="15"/>
      <c r="G19" s="106" t="s">
        <v>5</v>
      </c>
      <c r="H19" s="14"/>
      <c r="I19" s="22"/>
      <c r="J19" s="33"/>
      <c r="K19" s="16"/>
      <c r="L19" s="16"/>
      <c r="M19" s="16"/>
      <c r="N19" s="16"/>
    </row>
    <row r="20" spans="2:15" ht="20.100000000000001" customHeight="1" x14ac:dyDescent="0.3">
      <c r="B20" s="515" t="s">
        <v>26</v>
      </c>
      <c r="C20" s="491" t="s">
        <v>607</v>
      </c>
      <c r="D20" s="491"/>
      <c r="E20" s="491"/>
      <c r="F20" s="491"/>
      <c r="G20" s="102" t="s">
        <v>97</v>
      </c>
      <c r="H20" s="25" t="s">
        <v>17</v>
      </c>
      <c r="I20" s="19"/>
      <c r="J20" s="34" t="s">
        <v>0</v>
      </c>
      <c r="K20" s="10" t="s">
        <v>18</v>
      </c>
      <c r="L20" s="10" t="s">
        <v>18</v>
      </c>
      <c r="M20" s="10" t="s">
        <v>18</v>
      </c>
      <c r="N20" s="10" t="s">
        <v>18</v>
      </c>
    </row>
    <row r="21" spans="2:15" ht="20.100000000000001" customHeight="1" x14ac:dyDescent="0.3">
      <c r="B21" s="515"/>
      <c r="C21" s="491"/>
      <c r="D21" s="491"/>
      <c r="E21" s="491"/>
      <c r="F21" s="491"/>
      <c r="G21" s="101" t="s">
        <v>112</v>
      </c>
      <c r="H21" s="25" t="s">
        <v>19</v>
      </c>
      <c r="I21" s="19"/>
      <c r="J21" s="34" t="s">
        <v>0</v>
      </c>
      <c r="K21" s="34" t="s">
        <v>0</v>
      </c>
      <c r="L21" s="34" t="s">
        <v>0</v>
      </c>
      <c r="M21" s="10" t="s">
        <v>18</v>
      </c>
      <c r="N21" s="10" t="s">
        <v>18</v>
      </c>
    </row>
    <row r="22" spans="2:15" ht="20.100000000000001" customHeight="1" x14ac:dyDescent="0.3">
      <c r="B22" s="515"/>
      <c r="C22" s="491"/>
      <c r="D22" s="491"/>
      <c r="E22" s="491"/>
      <c r="F22" s="491"/>
      <c r="G22" s="101" t="s">
        <v>92</v>
      </c>
      <c r="H22" s="20" t="s">
        <v>20</v>
      </c>
      <c r="I22" s="19"/>
      <c r="J22" s="10" t="s">
        <v>18</v>
      </c>
      <c r="K22" s="10" t="s">
        <v>0</v>
      </c>
      <c r="L22" s="10" t="s">
        <v>0</v>
      </c>
      <c r="M22" s="10" t="s">
        <v>18</v>
      </c>
      <c r="N22" s="10" t="s">
        <v>18</v>
      </c>
    </row>
    <row r="23" spans="2:15" ht="20.100000000000001" customHeight="1" x14ac:dyDescent="0.3">
      <c r="B23" s="515"/>
      <c r="C23" s="491"/>
      <c r="D23" s="491"/>
      <c r="E23" s="491"/>
      <c r="F23" s="491"/>
      <c r="G23" s="102" t="s">
        <v>83</v>
      </c>
      <c r="H23" s="20" t="s">
        <v>21</v>
      </c>
      <c r="I23" s="19"/>
      <c r="J23" s="10" t="s">
        <v>18</v>
      </c>
      <c r="K23" s="10" t="s">
        <v>18</v>
      </c>
      <c r="L23" s="10" t="s">
        <v>0</v>
      </c>
      <c r="M23" s="10" t="s">
        <v>18</v>
      </c>
      <c r="N23" s="10" t="s">
        <v>18</v>
      </c>
    </row>
    <row r="24" spans="2:15" ht="20.100000000000001" customHeight="1" x14ac:dyDescent="0.3">
      <c r="B24" s="515"/>
      <c r="C24" s="491"/>
      <c r="D24" s="491"/>
      <c r="E24" s="491"/>
      <c r="F24" s="491"/>
      <c r="G24" s="102" t="s">
        <v>228</v>
      </c>
      <c r="H24" s="20" t="s">
        <v>23</v>
      </c>
      <c r="I24" s="19"/>
      <c r="J24" s="10" t="s">
        <v>18</v>
      </c>
      <c r="K24" s="10" t="s">
        <v>18</v>
      </c>
      <c r="L24" s="10" t="s">
        <v>18</v>
      </c>
      <c r="M24" s="10" t="s">
        <v>0</v>
      </c>
      <c r="N24" s="10" t="s">
        <v>18</v>
      </c>
      <c r="O24" s="129"/>
    </row>
    <row r="25" spans="2:15" ht="20.100000000000001" customHeight="1" x14ac:dyDescent="0.3">
      <c r="B25" s="515"/>
      <c r="C25" s="491"/>
      <c r="D25" s="491"/>
      <c r="E25" s="491"/>
      <c r="F25" s="491"/>
      <c r="G25" s="102" t="s">
        <v>158</v>
      </c>
      <c r="H25" s="20" t="s">
        <v>154</v>
      </c>
      <c r="I25" s="19"/>
      <c r="J25" s="10" t="s">
        <v>18</v>
      </c>
      <c r="K25" s="10" t="s">
        <v>18</v>
      </c>
      <c r="L25" s="10" t="s">
        <v>18</v>
      </c>
      <c r="M25" s="10" t="s">
        <v>0</v>
      </c>
      <c r="N25" s="10" t="s">
        <v>0</v>
      </c>
      <c r="O25" s="129"/>
    </row>
    <row r="26" spans="2:15" ht="20.100000000000001" customHeight="1" x14ac:dyDescent="0.3">
      <c r="B26" s="35"/>
      <c r="C26" s="15"/>
      <c r="D26" s="17"/>
      <c r="E26" s="15"/>
      <c r="F26" s="15"/>
      <c r="G26" s="106" t="s">
        <v>5</v>
      </c>
      <c r="H26" s="15"/>
      <c r="I26" s="22"/>
      <c r="J26" s="16"/>
      <c r="K26" s="16"/>
      <c r="L26" s="16"/>
      <c r="M26" s="16"/>
      <c r="N26" s="16"/>
    </row>
    <row r="27" spans="2:15" ht="20.100000000000001" customHeight="1" x14ac:dyDescent="0.3">
      <c r="B27" s="497" t="s">
        <v>27</v>
      </c>
      <c r="C27" s="550" t="s">
        <v>689</v>
      </c>
      <c r="D27" s="17"/>
      <c r="E27" s="518" t="s">
        <v>4</v>
      </c>
      <c r="F27" s="494" t="s">
        <v>794</v>
      </c>
      <c r="G27" s="607" t="s">
        <v>791</v>
      </c>
      <c r="H27" s="122" t="s">
        <v>790</v>
      </c>
      <c r="I27" s="19"/>
      <c r="J27" s="10" t="s">
        <v>0</v>
      </c>
      <c r="K27" s="10" t="s">
        <v>0</v>
      </c>
      <c r="L27" s="10" t="s">
        <v>0</v>
      </c>
      <c r="M27" s="10" t="s">
        <v>18</v>
      </c>
      <c r="N27" s="10" t="s">
        <v>18</v>
      </c>
    </row>
    <row r="28" spans="2:15" ht="20.100000000000001" customHeight="1" x14ac:dyDescent="0.3">
      <c r="B28" s="538"/>
      <c r="C28" s="551"/>
      <c r="D28" s="17"/>
      <c r="E28" s="518"/>
      <c r="F28" s="495"/>
      <c r="G28" s="608"/>
      <c r="H28" s="122" t="s">
        <v>793</v>
      </c>
      <c r="I28" s="19"/>
      <c r="J28" s="10" t="s">
        <v>232</v>
      </c>
      <c r="K28" s="10" t="s">
        <v>232</v>
      </c>
      <c r="L28" s="10" t="s">
        <v>232</v>
      </c>
      <c r="M28" s="10" t="s">
        <v>0</v>
      </c>
      <c r="N28" s="10" t="s">
        <v>0</v>
      </c>
    </row>
    <row r="29" spans="2:15" ht="20.100000000000001" customHeight="1" x14ac:dyDescent="0.3">
      <c r="B29" s="499"/>
      <c r="C29" s="551"/>
      <c r="D29" s="17"/>
      <c r="E29" s="518"/>
      <c r="F29" s="495"/>
      <c r="G29" s="242" t="s">
        <v>644</v>
      </c>
      <c r="H29" s="284" t="s">
        <v>805</v>
      </c>
      <c r="I29" s="19"/>
      <c r="J29" s="10" t="s">
        <v>0</v>
      </c>
      <c r="K29" s="10" t="s">
        <v>0</v>
      </c>
      <c r="L29" s="10" t="s">
        <v>0</v>
      </c>
      <c r="M29" s="10" t="s">
        <v>18</v>
      </c>
      <c r="N29" s="10" t="s">
        <v>18</v>
      </c>
    </row>
    <row r="30" spans="2:15" ht="20.100000000000001" customHeight="1" x14ac:dyDescent="0.3">
      <c r="B30" s="499"/>
      <c r="C30" s="551"/>
      <c r="D30" s="17"/>
      <c r="E30" s="518"/>
      <c r="F30" s="495"/>
      <c r="G30" s="242" t="s">
        <v>646</v>
      </c>
      <c r="H30" s="284" t="s">
        <v>647</v>
      </c>
      <c r="I30" s="19"/>
      <c r="J30" s="10" t="s">
        <v>0</v>
      </c>
      <c r="K30" s="10" t="s">
        <v>0</v>
      </c>
      <c r="L30" s="10" t="s">
        <v>0</v>
      </c>
      <c r="M30" s="10" t="s">
        <v>18</v>
      </c>
      <c r="N30" s="10" t="s">
        <v>18</v>
      </c>
    </row>
    <row r="31" spans="2:15" ht="20.100000000000001" customHeight="1" x14ac:dyDescent="0.3">
      <c r="B31" s="499"/>
      <c r="C31" s="551"/>
      <c r="D31" s="17"/>
      <c r="E31" s="518"/>
      <c r="F31" s="495"/>
      <c r="G31" s="243" t="s">
        <v>637</v>
      </c>
      <c r="H31" s="284" t="s">
        <v>650</v>
      </c>
      <c r="I31" s="19"/>
      <c r="J31" s="10" t="s">
        <v>0</v>
      </c>
      <c r="K31" s="10" t="s">
        <v>18</v>
      </c>
      <c r="L31" s="10" t="s">
        <v>18</v>
      </c>
      <c r="M31" s="10" t="s">
        <v>18</v>
      </c>
      <c r="N31" s="10" t="s">
        <v>18</v>
      </c>
    </row>
    <row r="32" spans="2:15" ht="20.100000000000001" customHeight="1" x14ac:dyDescent="0.3">
      <c r="B32" s="499"/>
      <c r="C32" s="551"/>
      <c r="D32" s="17"/>
      <c r="E32" s="518"/>
      <c r="F32" s="495"/>
      <c r="G32" s="242" t="s">
        <v>651</v>
      </c>
      <c r="H32" s="284" t="s">
        <v>652</v>
      </c>
      <c r="I32" s="19"/>
      <c r="J32" s="10" t="s">
        <v>0</v>
      </c>
      <c r="K32" s="10" t="s">
        <v>18</v>
      </c>
      <c r="L32" s="10" t="s">
        <v>18</v>
      </c>
      <c r="M32" s="10" t="s">
        <v>18</v>
      </c>
      <c r="N32" s="10" t="s">
        <v>18</v>
      </c>
    </row>
    <row r="33" spans="2:15" ht="20.100000000000001" customHeight="1" x14ac:dyDescent="0.3">
      <c r="B33" s="499"/>
      <c r="C33" s="551"/>
      <c r="D33" s="17"/>
      <c r="E33" s="21"/>
      <c r="F33" s="21"/>
      <c r="G33" s="106" t="s">
        <v>5</v>
      </c>
      <c r="H33" s="21"/>
      <c r="I33" s="22"/>
      <c r="J33" s="24"/>
      <c r="K33" s="16"/>
      <c r="L33" s="16"/>
      <c r="M33" s="16"/>
      <c r="N33" s="16"/>
    </row>
    <row r="34" spans="2:15" ht="20.100000000000001" customHeight="1" x14ac:dyDescent="0.3">
      <c r="B34" s="499"/>
      <c r="C34" s="551"/>
      <c r="E34" s="229" t="s">
        <v>6</v>
      </c>
      <c r="F34" s="228" t="s">
        <v>686</v>
      </c>
      <c r="G34" s="243" t="s">
        <v>617</v>
      </c>
      <c r="H34" s="281" t="s">
        <v>664</v>
      </c>
      <c r="J34" s="10" t="s">
        <v>0</v>
      </c>
      <c r="K34" s="10" t="s">
        <v>0</v>
      </c>
      <c r="L34" s="10" t="s">
        <v>0</v>
      </c>
      <c r="M34" s="10" t="s">
        <v>0</v>
      </c>
      <c r="N34" s="10" t="s">
        <v>0</v>
      </c>
    </row>
    <row r="35" spans="2:15" ht="20.100000000000001" customHeight="1" x14ac:dyDescent="0.3">
      <c r="B35" s="499"/>
      <c r="C35" s="551"/>
      <c r="E35" s="14"/>
      <c r="F35" s="14"/>
      <c r="G35" s="106" t="s">
        <v>5</v>
      </c>
      <c r="H35" s="14"/>
      <c r="J35" s="41"/>
      <c r="K35" s="41"/>
      <c r="L35" s="41"/>
      <c r="M35" s="41"/>
      <c r="N35" s="41"/>
    </row>
    <row r="36" spans="2:15" ht="20.100000000000001" customHeight="1" x14ac:dyDescent="0.3">
      <c r="B36" s="499"/>
      <c r="C36" s="551"/>
      <c r="E36" s="518" t="s">
        <v>10</v>
      </c>
      <c r="F36" s="519" t="s">
        <v>696</v>
      </c>
      <c r="G36" s="243" t="s">
        <v>617</v>
      </c>
      <c r="H36" s="281" t="s">
        <v>666</v>
      </c>
      <c r="J36" s="10" t="s">
        <v>0</v>
      </c>
      <c r="K36" s="10" t="s">
        <v>0</v>
      </c>
      <c r="L36" s="10" t="s">
        <v>0</v>
      </c>
      <c r="M36" s="10" t="s">
        <v>0</v>
      </c>
      <c r="N36" s="10" t="s">
        <v>0</v>
      </c>
    </row>
    <row r="37" spans="2:15" ht="20.100000000000001" customHeight="1" x14ac:dyDescent="0.3">
      <c r="B37" s="498"/>
      <c r="C37" s="552"/>
      <c r="E37" s="518"/>
      <c r="F37" s="519"/>
      <c r="G37" s="243" t="s">
        <v>667</v>
      </c>
      <c r="H37" s="281" t="s">
        <v>668</v>
      </c>
      <c r="J37" s="10" t="s">
        <v>1</v>
      </c>
      <c r="K37" s="10" t="s">
        <v>1</v>
      </c>
      <c r="L37" s="10" t="s">
        <v>1</v>
      </c>
      <c r="M37" s="10" t="s">
        <v>1</v>
      </c>
      <c r="N37" s="10" t="s">
        <v>1</v>
      </c>
    </row>
    <row r="38" spans="2:15" s="68" customFormat="1" ht="14.4" x14ac:dyDescent="0.3">
      <c r="B38" s="81"/>
      <c r="C38" s="82"/>
      <c r="E38" s="248" t="s">
        <v>690</v>
      </c>
      <c r="F38" s="251"/>
      <c r="G38" s="252"/>
      <c r="H38" s="252"/>
      <c r="I38" s="253"/>
      <c r="J38" s="249" t="s">
        <v>806</v>
      </c>
      <c r="K38" s="66"/>
      <c r="L38" s="66"/>
      <c r="M38" s="66"/>
      <c r="N38" s="66"/>
    </row>
    <row r="39" spans="2:15" s="68" customFormat="1" ht="14.4" x14ac:dyDescent="0.3">
      <c r="B39" s="81"/>
      <c r="C39" s="82"/>
      <c r="E39" s="254"/>
      <c r="F39" s="251"/>
      <c r="G39" s="252"/>
      <c r="H39" s="252"/>
      <c r="I39" s="253"/>
      <c r="J39" s="249" t="s">
        <v>807</v>
      </c>
      <c r="K39" s="66"/>
      <c r="L39" s="66"/>
      <c r="M39" s="66"/>
      <c r="N39" s="66"/>
    </row>
    <row r="40" spans="2:15" ht="20.100000000000001" customHeight="1" thickBot="1" x14ac:dyDescent="0.35"/>
    <row r="41" spans="2:15" ht="20.100000000000001" customHeight="1" thickTop="1" x14ac:dyDescent="0.3">
      <c r="B41" s="80"/>
      <c r="C41" s="80"/>
      <c r="D41" s="80"/>
      <c r="E41" s="80"/>
      <c r="F41" s="80"/>
      <c r="G41" s="80"/>
      <c r="H41" s="293"/>
      <c r="I41" s="80"/>
      <c r="J41" s="80"/>
      <c r="K41" s="80"/>
      <c r="L41" s="80"/>
      <c r="M41" s="80"/>
      <c r="N41" s="80"/>
      <c r="O41" s="80"/>
    </row>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sheetData>
  <mergeCells count="18">
    <mergeCell ref="G27:G28"/>
    <mergeCell ref="E36:E37"/>
    <mergeCell ref="F36:F37"/>
    <mergeCell ref="B16:B18"/>
    <mergeCell ref="C16:F18"/>
    <mergeCell ref="B27:B37"/>
    <mergeCell ref="C27:C37"/>
    <mergeCell ref="E27:E32"/>
    <mergeCell ref="F27:F32"/>
    <mergeCell ref="B20:B25"/>
    <mergeCell ref="C20:F25"/>
    <mergeCell ref="A1:G1"/>
    <mergeCell ref="B11:F14"/>
    <mergeCell ref="G11:G14"/>
    <mergeCell ref="H11:H14"/>
    <mergeCell ref="J11:N11"/>
    <mergeCell ref="J12:N12"/>
    <mergeCell ref="B8:H8"/>
  </mergeCells>
  <phoneticPr fontId="2"/>
  <hyperlinks>
    <hyperlink ref="A1:G1" location="対象製品ﾘｽﾄ!B76" display="製品対象リストへ戻る" xr:uid="{00000000-0004-0000-1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rgb="FF00B0F0"/>
  </sheetPr>
  <dimension ref="A1:P63"/>
  <sheetViews>
    <sheetView showGridLines="0" zoomScale="70" zoomScaleNormal="70"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10.5546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6" ht="20.100000000000001" customHeight="1" thickBot="1" x14ac:dyDescent="0.4">
      <c r="A1" s="463" t="s">
        <v>672</v>
      </c>
      <c r="B1" s="464"/>
      <c r="C1" s="464"/>
      <c r="D1" s="464"/>
      <c r="E1" s="464"/>
      <c r="F1" s="464"/>
      <c r="G1" s="465"/>
      <c r="K1" s="3"/>
      <c r="L1" s="3"/>
      <c r="M1" s="3"/>
      <c r="N1" s="4"/>
    </row>
    <row r="2" spans="1:16" ht="27.6" thickBot="1" x14ac:dyDescent="0.55000000000000004">
      <c r="A2" s="5" t="s">
        <v>808</v>
      </c>
      <c r="B2" s="6"/>
      <c r="C2" s="6"/>
      <c r="D2" s="6"/>
      <c r="E2" s="6"/>
      <c r="F2" s="6"/>
      <c r="G2" s="6"/>
      <c r="H2" s="291"/>
      <c r="I2" s="6"/>
      <c r="J2" s="6"/>
      <c r="K2" s="7"/>
      <c r="L2" s="7"/>
      <c r="M2" s="7"/>
      <c r="N2" s="7"/>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39"/>
      <c r="C8" s="9"/>
      <c r="D8" s="9"/>
      <c r="E8" s="9"/>
      <c r="F8" s="8"/>
      <c r="G8" s="8"/>
    </row>
    <row r="9" spans="1:16" ht="17.25" customHeight="1" x14ac:dyDescent="0.3">
      <c r="A9" s="8"/>
      <c r="B9" s="39"/>
      <c r="C9" s="9"/>
      <c r="D9" s="9"/>
      <c r="E9" s="9"/>
      <c r="F9" s="8"/>
      <c r="G9" s="8"/>
    </row>
    <row r="10" spans="1:16" ht="17.25" customHeight="1" x14ac:dyDescent="0.3">
      <c r="A10" s="8"/>
      <c r="B10" s="39"/>
      <c r="C10" s="9"/>
      <c r="D10" s="9"/>
      <c r="E10" s="9"/>
      <c r="F10" s="8"/>
      <c r="G10" s="8"/>
    </row>
    <row r="11" spans="1:16" ht="31.8" x14ac:dyDescent="0.3">
      <c r="B11" s="466"/>
      <c r="C11" s="597"/>
      <c r="D11" s="597"/>
      <c r="E11" s="597"/>
      <c r="F11" s="598"/>
      <c r="G11" s="475" t="s">
        <v>603</v>
      </c>
      <c r="H11" s="475" t="s">
        <v>604</v>
      </c>
      <c r="I11" s="93"/>
      <c r="J11" s="478" t="s">
        <v>24</v>
      </c>
      <c r="K11" s="547"/>
      <c r="L11" s="547"/>
      <c r="M11" s="547"/>
      <c r="N11" s="548"/>
    </row>
    <row r="12" spans="1:16" ht="30" customHeight="1" x14ac:dyDescent="0.3">
      <c r="B12" s="599"/>
      <c r="C12" s="600"/>
      <c r="D12" s="600"/>
      <c r="E12" s="600"/>
      <c r="F12" s="601"/>
      <c r="G12" s="523"/>
      <c r="H12" s="523"/>
      <c r="I12" s="93"/>
      <c r="J12" s="481" t="s">
        <v>681</v>
      </c>
      <c r="K12" s="573"/>
      <c r="L12" s="573"/>
      <c r="M12" s="573"/>
      <c r="N12" s="574"/>
      <c r="P12" s="97" t="s">
        <v>141</v>
      </c>
    </row>
    <row r="13" spans="1:16" ht="16.2" x14ac:dyDescent="0.3">
      <c r="B13" s="599"/>
      <c r="C13" s="600"/>
      <c r="D13" s="600"/>
      <c r="E13" s="600"/>
      <c r="F13" s="601"/>
      <c r="G13" s="523"/>
      <c r="H13" s="523"/>
      <c r="I13" s="93"/>
      <c r="J13" s="99" t="s">
        <v>1121</v>
      </c>
      <c r="K13" s="99" t="s">
        <v>145</v>
      </c>
      <c r="L13" s="99" t="s">
        <v>626</v>
      </c>
      <c r="M13" s="99" t="s">
        <v>1123</v>
      </c>
      <c r="N13" s="99" t="s">
        <v>1125</v>
      </c>
    </row>
    <row r="14" spans="1:16" ht="25.2" x14ac:dyDescent="0.3">
      <c r="B14" s="602"/>
      <c r="C14" s="603"/>
      <c r="D14" s="603"/>
      <c r="E14" s="603"/>
      <c r="F14" s="604"/>
      <c r="G14" s="524"/>
      <c r="H14" s="524"/>
      <c r="I14" s="1"/>
      <c r="J14" s="107" t="s">
        <v>1122</v>
      </c>
      <c r="K14" s="107" t="s">
        <v>383</v>
      </c>
      <c r="L14" s="107" t="s">
        <v>384</v>
      </c>
      <c r="M14" s="107" t="s">
        <v>1124</v>
      </c>
      <c r="N14" s="107" t="s">
        <v>1124</v>
      </c>
    </row>
    <row r="15" spans="1:16" ht="20.100000000000001" customHeight="1" x14ac:dyDescent="0.3">
      <c r="A15" s="11"/>
      <c r="B15" s="12"/>
      <c r="C15" s="13"/>
      <c r="D15" s="13"/>
      <c r="E15" s="12"/>
      <c r="F15" s="12"/>
      <c r="G15" s="14"/>
      <c r="H15" s="15"/>
      <c r="I15" s="13"/>
      <c r="J15" s="13"/>
      <c r="K15" s="16"/>
      <c r="L15" s="16"/>
      <c r="M15" s="16"/>
      <c r="N15" s="16"/>
    </row>
    <row r="16" spans="1:16" ht="20.100000000000001" customHeight="1" x14ac:dyDescent="0.3">
      <c r="B16" s="497" t="s">
        <v>25</v>
      </c>
      <c r="C16" s="529" t="s">
        <v>809</v>
      </c>
      <c r="D16" s="530"/>
      <c r="E16" s="530"/>
      <c r="F16" s="531"/>
      <c r="G16" s="239" t="s">
        <v>810</v>
      </c>
      <c r="H16" s="280" t="s">
        <v>811</v>
      </c>
      <c r="I16" s="29"/>
      <c r="J16" s="10" t="s">
        <v>0</v>
      </c>
      <c r="K16" s="10" t="s">
        <v>0</v>
      </c>
      <c r="L16" s="10" t="s">
        <v>0</v>
      </c>
      <c r="M16" s="10" t="s">
        <v>0</v>
      </c>
      <c r="N16" s="10" t="s">
        <v>0</v>
      </c>
    </row>
    <row r="17" spans="2:14" ht="20.100000000000001" customHeight="1" x14ac:dyDescent="0.3">
      <c r="B17" s="538"/>
      <c r="C17" s="532"/>
      <c r="D17" s="533"/>
      <c r="E17" s="533"/>
      <c r="F17" s="534"/>
      <c r="G17" s="239" t="s">
        <v>812</v>
      </c>
      <c r="H17" s="280" t="s">
        <v>813</v>
      </c>
      <c r="I17" s="29"/>
      <c r="J17" s="10" t="s">
        <v>0</v>
      </c>
      <c r="K17" s="10" t="s">
        <v>0</v>
      </c>
      <c r="L17" s="10" t="s">
        <v>0</v>
      </c>
      <c r="M17" s="10" t="s">
        <v>0</v>
      </c>
      <c r="N17" s="10" t="s">
        <v>0</v>
      </c>
    </row>
    <row r="18" spans="2:14" ht="20.100000000000001" customHeight="1" x14ac:dyDescent="0.3">
      <c r="B18" s="538"/>
      <c r="C18" s="532"/>
      <c r="D18" s="533"/>
      <c r="E18" s="533"/>
      <c r="F18" s="534"/>
      <c r="G18" s="239" t="s">
        <v>814</v>
      </c>
      <c r="H18" s="280" t="s">
        <v>815</v>
      </c>
      <c r="I18" s="29"/>
      <c r="J18" s="10" t="s">
        <v>0</v>
      </c>
      <c r="K18" s="10" t="s">
        <v>0</v>
      </c>
      <c r="L18" s="10" t="s">
        <v>0</v>
      </c>
      <c r="M18" s="10" t="s">
        <v>0</v>
      </c>
      <c r="N18" s="10" t="s">
        <v>0</v>
      </c>
    </row>
    <row r="19" spans="2:14" ht="20.100000000000001" customHeight="1" x14ac:dyDescent="0.3">
      <c r="B19" s="538"/>
      <c r="C19" s="532"/>
      <c r="D19" s="533"/>
      <c r="E19" s="533"/>
      <c r="F19" s="534"/>
      <c r="G19" s="239" t="s">
        <v>816</v>
      </c>
      <c r="H19" s="280" t="s">
        <v>817</v>
      </c>
      <c r="I19" s="29"/>
      <c r="J19" s="10" t="s">
        <v>0</v>
      </c>
      <c r="K19" s="10" t="s">
        <v>0</v>
      </c>
      <c r="L19" s="10" t="s">
        <v>0</v>
      </c>
      <c r="M19" s="10" t="s">
        <v>0</v>
      </c>
      <c r="N19" s="10" t="s">
        <v>0</v>
      </c>
    </row>
    <row r="20" spans="2:14" ht="20.100000000000001" customHeight="1" x14ac:dyDescent="0.3">
      <c r="B20" s="538"/>
      <c r="C20" s="532"/>
      <c r="D20" s="533"/>
      <c r="E20" s="533"/>
      <c r="F20" s="534"/>
      <c r="G20" s="239" t="s">
        <v>662</v>
      </c>
      <c r="H20" s="280" t="s">
        <v>818</v>
      </c>
      <c r="I20" s="29"/>
      <c r="J20" s="10" t="s">
        <v>0</v>
      </c>
      <c r="K20" s="10" t="s">
        <v>0</v>
      </c>
      <c r="L20" s="10" t="s">
        <v>0</v>
      </c>
      <c r="M20" s="10" t="s">
        <v>0</v>
      </c>
      <c r="N20" s="10" t="s">
        <v>0</v>
      </c>
    </row>
    <row r="21" spans="2:14" ht="20.100000000000001" customHeight="1" x14ac:dyDescent="0.3">
      <c r="B21" s="538"/>
      <c r="C21" s="532"/>
      <c r="D21" s="533"/>
      <c r="E21" s="533"/>
      <c r="F21" s="534"/>
      <c r="G21" s="240" t="s">
        <v>819</v>
      </c>
      <c r="H21" s="280" t="s">
        <v>820</v>
      </c>
      <c r="I21" s="29"/>
      <c r="J21" s="10" t="s">
        <v>0</v>
      </c>
      <c r="K21" s="10" t="s">
        <v>0</v>
      </c>
      <c r="L21" s="10" t="s">
        <v>0</v>
      </c>
      <c r="M21" s="10" t="s">
        <v>0</v>
      </c>
      <c r="N21" s="10" t="s">
        <v>0</v>
      </c>
    </row>
    <row r="22" spans="2:14" ht="20.100000000000001" customHeight="1" x14ac:dyDescent="0.3">
      <c r="B22" s="499"/>
      <c r="C22" s="535"/>
      <c r="D22" s="536"/>
      <c r="E22" s="536"/>
      <c r="F22" s="537"/>
      <c r="G22" s="240" t="s">
        <v>821</v>
      </c>
      <c r="H22" s="280" t="s">
        <v>822</v>
      </c>
      <c r="I22" s="29"/>
      <c r="J22" s="10" t="s">
        <v>0</v>
      </c>
      <c r="K22" s="10" t="s">
        <v>0</v>
      </c>
      <c r="L22" s="10" t="s">
        <v>0</v>
      </c>
      <c r="M22" s="10" t="s">
        <v>0</v>
      </c>
      <c r="N22" s="10" t="s">
        <v>0</v>
      </c>
    </row>
    <row r="23" spans="2:14" ht="20.100000000000001" customHeight="1" x14ac:dyDescent="0.3">
      <c r="B23" s="94"/>
      <c r="C23" s="12"/>
      <c r="D23" s="17"/>
      <c r="E23" s="12"/>
      <c r="F23" s="12"/>
      <c r="G23" s="24" t="s">
        <v>5</v>
      </c>
      <c r="H23" s="21"/>
      <c r="I23" s="22"/>
      <c r="J23" s="22"/>
      <c r="K23" s="23"/>
      <c r="L23" s="23"/>
      <c r="M23" s="23"/>
      <c r="N23" s="16"/>
    </row>
    <row r="24" spans="2:14" ht="20.100000000000001" customHeight="1" x14ac:dyDescent="0.3">
      <c r="B24" s="515" t="s">
        <v>26</v>
      </c>
      <c r="C24" s="519" t="s">
        <v>823</v>
      </c>
      <c r="D24" s="519"/>
      <c r="E24" s="519"/>
      <c r="F24" s="519"/>
      <c r="G24" s="243" t="s">
        <v>617</v>
      </c>
      <c r="H24" s="283" t="s">
        <v>824</v>
      </c>
      <c r="I24" s="108"/>
      <c r="J24" s="10" t="s">
        <v>0</v>
      </c>
      <c r="K24" s="10" t="s">
        <v>0</v>
      </c>
      <c r="L24" s="10" t="s">
        <v>0</v>
      </c>
      <c r="M24" s="10" t="s">
        <v>0</v>
      </c>
      <c r="N24" s="10" t="s">
        <v>0</v>
      </c>
    </row>
    <row r="25" spans="2:14" ht="20.100000000000001" customHeight="1" x14ac:dyDescent="0.3">
      <c r="B25" s="513"/>
      <c r="C25" s="519"/>
      <c r="D25" s="519"/>
      <c r="E25" s="519"/>
      <c r="F25" s="519"/>
      <c r="G25" s="242" t="s">
        <v>825</v>
      </c>
      <c r="H25" s="283" t="s">
        <v>826</v>
      </c>
      <c r="I25" s="108"/>
      <c r="J25" s="10" t="s">
        <v>0</v>
      </c>
      <c r="K25" s="10" t="s">
        <v>0</v>
      </c>
      <c r="L25" s="10" t="s">
        <v>0</v>
      </c>
      <c r="M25" s="10" t="s">
        <v>0</v>
      </c>
      <c r="N25" s="10" t="s">
        <v>0</v>
      </c>
    </row>
    <row r="26" spans="2:14" ht="20.100000000000001" customHeight="1" x14ac:dyDescent="0.3">
      <c r="B26" s="513"/>
      <c r="C26" s="519"/>
      <c r="D26" s="519"/>
      <c r="E26" s="519"/>
      <c r="F26" s="519"/>
      <c r="G26" s="242" t="s">
        <v>827</v>
      </c>
      <c r="H26" s="283" t="s">
        <v>828</v>
      </c>
      <c r="I26" s="108"/>
      <c r="J26" s="10" t="s">
        <v>0</v>
      </c>
      <c r="K26" s="10" t="s">
        <v>0</v>
      </c>
      <c r="L26" s="10" t="s">
        <v>0</v>
      </c>
      <c r="M26" s="10" t="s">
        <v>0</v>
      </c>
      <c r="N26" s="10" t="s">
        <v>0</v>
      </c>
    </row>
    <row r="27" spans="2:14" ht="20.100000000000001" customHeight="1" x14ac:dyDescent="0.3">
      <c r="B27" s="35"/>
      <c r="C27" s="161"/>
      <c r="D27" s="250"/>
      <c r="E27" s="161"/>
      <c r="F27" s="161"/>
      <c r="G27" s="260" t="s">
        <v>623</v>
      </c>
      <c r="H27" s="257"/>
      <c r="I27" s="22"/>
      <c r="J27" s="23"/>
      <c r="K27" s="23"/>
      <c r="L27" s="23"/>
      <c r="M27" s="23"/>
      <c r="N27" s="16"/>
    </row>
    <row r="28" spans="2:14" ht="20.100000000000001" customHeight="1" x14ac:dyDescent="0.3">
      <c r="B28" s="497" t="s">
        <v>27</v>
      </c>
      <c r="C28" s="619" t="s">
        <v>829</v>
      </c>
      <c r="D28" s="620"/>
      <c r="E28" s="620"/>
      <c r="F28" s="621"/>
      <c r="G28" s="243" t="s">
        <v>830</v>
      </c>
      <c r="H28" s="284" t="s">
        <v>831</v>
      </c>
      <c r="I28" s="19"/>
      <c r="J28" s="10" t="s">
        <v>1</v>
      </c>
      <c r="K28" s="10" t="s">
        <v>1</v>
      </c>
      <c r="L28" s="10" t="s">
        <v>1</v>
      </c>
      <c r="M28" s="10" t="s">
        <v>1</v>
      </c>
      <c r="N28" s="10" t="s">
        <v>1</v>
      </c>
    </row>
    <row r="29" spans="2:14" ht="20.100000000000001" customHeight="1" x14ac:dyDescent="0.3">
      <c r="B29" s="539"/>
      <c r="C29" s="622"/>
      <c r="D29" s="623"/>
      <c r="E29" s="623"/>
      <c r="F29" s="624"/>
      <c r="G29" s="242" t="s">
        <v>709</v>
      </c>
      <c r="H29" s="284" t="s">
        <v>832</v>
      </c>
      <c r="I29" s="19"/>
      <c r="J29" s="10" t="s">
        <v>0</v>
      </c>
      <c r="K29" s="10" t="s">
        <v>0</v>
      </c>
      <c r="L29" s="10" t="s">
        <v>0</v>
      </c>
      <c r="M29" s="10" t="s">
        <v>0</v>
      </c>
      <c r="N29" s="10" t="s">
        <v>0</v>
      </c>
    </row>
    <row r="30" spans="2:14" ht="20.100000000000001" customHeight="1" x14ac:dyDescent="0.3">
      <c r="B30" s="78"/>
      <c r="C30" s="261"/>
      <c r="D30" s="250"/>
      <c r="E30" s="161"/>
      <c r="F30" s="161"/>
      <c r="G30" s="241" t="s">
        <v>623</v>
      </c>
      <c r="H30" s="294"/>
      <c r="I30" s="22"/>
      <c r="J30" s="23"/>
      <c r="K30" s="23"/>
      <c r="L30" s="23"/>
      <c r="M30" s="23"/>
      <c r="N30" s="16"/>
    </row>
    <row r="31" spans="2:14" ht="20.100000000000001" customHeight="1" x14ac:dyDescent="0.3">
      <c r="B31" s="497" t="s">
        <v>78</v>
      </c>
      <c r="C31" s="529" t="s">
        <v>833</v>
      </c>
      <c r="D31" s="530"/>
      <c r="E31" s="530"/>
      <c r="F31" s="531"/>
      <c r="G31" s="243" t="s">
        <v>617</v>
      </c>
      <c r="H31" s="271" t="s">
        <v>834</v>
      </c>
      <c r="I31" s="19"/>
      <c r="J31" s="10" t="s">
        <v>0</v>
      </c>
      <c r="K31" s="10" t="s">
        <v>0</v>
      </c>
      <c r="L31" s="10" t="s">
        <v>0</v>
      </c>
      <c r="M31" s="10" t="s">
        <v>0</v>
      </c>
      <c r="N31" s="10" t="s">
        <v>0</v>
      </c>
    </row>
    <row r="32" spans="2:14" ht="20.100000000000001" customHeight="1" x14ac:dyDescent="0.3">
      <c r="B32" s="538"/>
      <c r="C32" s="532"/>
      <c r="D32" s="536"/>
      <c r="E32" s="536"/>
      <c r="F32" s="537"/>
      <c r="G32" s="242" t="s">
        <v>835</v>
      </c>
      <c r="H32" s="284" t="s">
        <v>836</v>
      </c>
      <c r="I32" s="19"/>
      <c r="J32" s="10" t="s">
        <v>0</v>
      </c>
      <c r="K32" s="10" t="s">
        <v>0</v>
      </c>
      <c r="L32" s="10" t="s">
        <v>0</v>
      </c>
      <c r="M32" s="10" t="s">
        <v>0</v>
      </c>
      <c r="N32" s="10" t="s">
        <v>0</v>
      </c>
    </row>
    <row r="33" spans="2:15" ht="20.100000000000001" customHeight="1" x14ac:dyDescent="0.3">
      <c r="B33" s="110"/>
      <c r="C33" s="111"/>
      <c r="D33" s="17"/>
      <c r="E33" s="12"/>
      <c r="F33" s="12"/>
      <c r="G33" s="106" t="s">
        <v>5</v>
      </c>
      <c r="H33" s="21"/>
      <c r="I33" s="22"/>
      <c r="J33" s="23"/>
      <c r="K33" s="23"/>
      <c r="L33" s="23"/>
      <c r="M33" s="23"/>
      <c r="N33" s="24"/>
    </row>
    <row r="34" spans="2:15" ht="20.100000000000001" customHeight="1" x14ac:dyDescent="0.3">
      <c r="B34" s="119" t="s">
        <v>147</v>
      </c>
      <c r="C34" s="618" t="s">
        <v>837</v>
      </c>
      <c r="D34" s="482"/>
      <c r="E34" s="482"/>
      <c r="F34" s="483"/>
      <c r="G34" s="243" t="s">
        <v>617</v>
      </c>
      <c r="H34" s="281" t="s">
        <v>664</v>
      </c>
      <c r="I34" s="19"/>
      <c r="J34" s="10" t="s">
        <v>0</v>
      </c>
      <c r="K34" s="10" t="s">
        <v>0</v>
      </c>
      <c r="L34" s="10" t="s">
        <v>0</v>
      </c>
      <c r="M34" s="10" t="s">
        <v>0</v>
      </c>
      <c r="N34" s="10" t="s">
        <v>0</v>
      </c>
    </row>
    <row r="35" spans="2:15" ht="20.100000000000001" customHeight="1" x14ac:dyDescent="0.3">
      <c r="B35" s="112"/>
      <c r="C35" s="248" t="s">
        <v>838</v>
      </c>
      <c r="D35" s="157"/>
      <c r="E35" s="157"/>
      <c r="F35" s="157"/>
      <c r="G35" s="262"/>
      <c r="H35" s="265"/>
      <c r="I35" s="263"/>
      <c r="J35" s="263"/>
      <c r="K35" s="249" t="s">
        <v>839</v>
      </c>
      <c r="L35" s="249"/>
      <c r="M35" s="249"/>
      <c r="N35" s="214"/>
    </row>
    <row r="36" spans="2:15" s="68" customFormat="1" thickBot="1" x14ac:dyDescent="0.35">
      <c r="B36" s="81"/>
      <c r="C36" s="254"/>
      <c r="D36" s="253"/>
      <c r="E36" s="248"/>
      <c r="F36" s="251"/>
      <c r="G36" s="252"/>
      <c r="H36" s="252"/>
      <c r="I36" s="253"/>
      <c r="J36" s="253"/>
      <c r="K36" s="249"/>
      <c r="L36" s="249"/>
      <c r="M36" s="249"/>
      <c r="N36" s="251"/>
    </row>
    <row r="37" spans="2:15" ht="20.100000000000001" customHeight="1" thickTop="1" x14ac:dyDescent="0.3">
      <c r="B37" s="80"/>
      <c r="C37" s="80"/>
      <c r="D37" s="80"/>
      <c r="E37" s="80"/>
      <c r="F37" s="80"/>
      <c r="G37" s="80"/>
      <c r="H37" s="293"/>
      <c r="I37" s="80"/>
      <c r="J37" s="80"/>
      <c r="K37" s="80"/>
      <c r="L37" s="80"/>
      <c r="M37" s="80"/>
      <c r="N37" s="80"/>
      <c r="O37" s="80"/>
    </row>
    <row r="38" spans="2:15" ht="20.100000000000001" customHeight="1" x14ac:dyDescent="0.3"/>
    <row r="39" spans="2:15" ht="20.100000000000001" customHeight="1" x14ac:dyDescent="0.3"/>
    <row r="40" spans="2:15" ht="20.100000000000001" customHeight="1" x14ac:dyDescent="0.3"/>
    <row r="41" spans="2:15" ht="20.100000000000001" customHeight="1" x14ac:dyDescent="0.3"/>
    <row r="42" spans="2:15" ht="20.100000000000001" customHeight="1" x14ac:dyDescent="0.3"/>
    <row r="43" spans="2:15" ht="20.100000000000001" customHeight="1" x14ac:dyDescent="0.3"/>
    <row r="44" spans="2:15" ht="20.100000000000001" customHeight="1" x14ac:dyDescent="0.3"/>
    <row r="45" spans="2:15" ht="20.100000000000001" customHeight="1" x14ac:dyDescent="0.3"/>
    <row r="46" spans="2:15" ht="20.100000000000001" customHeight="1" x14ac:dyDescent="0.3"/>
    <row r="47" spans="2:15" ht="20.100000000000001" customHeight="1" x14ac:dyDescent="0.3"/>
    <row r="48" spans="2:15"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5">
    <mergeCell ref="A1:G1"/>
    <mergeCell ref="B11:F14"/>
    <mergeCell ref="G11:G14"/>
    <mergeCell ref="H11:H14"/>
    <mergeCell ref="J11:N11"/>
    <mergeCell ref="J12:N12"/>
    <mergeCell ref="B31:B32"/>
    <mergeCell ref="C31:F32"/>
    <mergeCell ref="C34:F34"/>
    <mergeCell ref="B16:B22"/>
    <mergeCell ref="C16:F22"/>
    <mergeCell ref="B24:B26"/>
    <mergeCell ref="C24:F26"/>
    <mergeCell ref="B28:B29"/>
    <mergeCell ref="C28:F29"/>
  </mergeCells>
  <phoneticPr fontId="2"/>
  <hyperlinks>
    <hyperlink ref="A1:G1" location="対象製品ﾘｽﾄ!B81"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rgb="FF00B0F0"/>
  </sheetPr>
  <dimension ref="A1:P57"/>
  <sheetViews>
    <sheetView showGridLines="0" zoomScale="70" zoomScaleNormal="70"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70.6640625" style="11" customWidth="1"/>
    <col min="9" max="9" width="1.6640625" style="2" customWidth="1"/>
    <col min="10" max="14" width="10.5546875" style="2" customWidth="1"/>
    <col min="15" max="15" width="3.109375" style="2" customWidth="1"/>
    <col min="16" max="236" width="9"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9"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9"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9"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9"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9"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9"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9"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9"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9"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9"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9"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9"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9"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9"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9"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9"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9"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9"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9"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9"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9"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9"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9"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9"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9"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9"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9"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9"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9"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9"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9"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9"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9"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9"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9"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9"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9"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9"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9"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9"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9"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9"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9"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9"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9"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9"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9"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9"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9"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9"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9"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9"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9"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9"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9"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9"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9"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9"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9"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9"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9"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9"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9"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9"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9"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9"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9"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9"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9"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9"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9"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9"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9"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9"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9"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9"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9"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9"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9"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9"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9"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9"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9"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9"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9"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9"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9"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9"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9"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9"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9"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9"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9"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9"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9"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9"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9"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9"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9"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9"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9"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9"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9"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9"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9"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9"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9"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9"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9"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9"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9"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9"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9"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9"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9"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9"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9"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9"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9"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9"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9"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9"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9"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9"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9"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9" style="2"/>
  </cols>
  <sheetData>
    <row r="1" spans="1:16" ht="20.100000000000001" customHeight="1" thickBot="1" x14ac:dyDescent="0.4">
      <c r="A1" s="463" t="s">
        <v>672</v>
      </c>
      <c r="B1" s="464"/>
      <c r="C1" s="464"/>
      <c r="D1" s="464"/>
      <c r="E1" s="464"/>
      <c r="F1" s="464"/>
      <c r="G1" s="465"/>
      <c r="K1" s="3"/>
      <c r="L1" s="3"/>
      <c r="M1" s="3"/>
      <c r="N1" s="4"/>
    </row>
    <row r="2" spans="1:16" ht="27.6" thickBot="1" x14ac:dyDescent="0.55000000000000004">
      <c r="A2" s="5" t="s">
        <v>840</v>
      </c>
      <c r="B2" s="6"/>
      <c r="C2" s="6"/>
      <c r="D2" s="6"/>
      <c r="E2" s="6"/>
      <c r="F2" s="6"/>
      <c r="G2" s="6"/>
      <c r="H2" s="291"/>
      <c r="I2" s="6"/>
      <c r="J2" s="6"/>
      <c r="K2" s="7"/>
      <c r="L2" s="7"/>
      <c r="M2" s="7"/>
      <c r="N2" s="7"/>
      <c r="O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39"/>
      <c r="C8" s="9"/>
      <c r="D8" s="9"/>
      <c r="E8" s="9"/>
      <c r="F8" s="8"/>
      <c r="G8" s="8"/>
    </row>
    <row r="9" spans="1:16" ht="17.25" customHeight="1" x14ac:dyDescent="0.3">
      <c r="A9" s="8"/>
      <c r="B9" s="39"/>
      <c r="C9" s="9"/>
      <c r="D9" s="9"/>
      <c r="E9" s="9"/>
      <c r="F9" s="8"/>
      <c r="G9" s="8"/>
    </row>
    <row r="10" spans="1:16" ht="17.25" customHeight="1" x14ac:dyDescent="0.3">
      <c r="A10" s="8"/>
      <c r="B10" s="39"/>
      <c r="C10" s="9"/>
      <c r="D10" s="9"/>
      <c r="E10" s="9"/>
      <c r="F10" s="8"/>
      <c r="G10" s="8"/>
    </row>
    <row r="11" spans="1:16" ht="31.8" x14ac:dyDescent="0.3">
      <c r="B11" s="466"/>
      <c r="C11" s="597"/>
      <c r="D11" s="597"/>
      <c r="E11" s="597"/>
      <c r="F11" s="598"/>
      <c r="G11" s="475" t="s">
        <v>603</v>
      </c>
      <c r="H11" s="475" t="s">
        <v>604</v>
      </c>
      <c r="I11" s="93"/>
      <c r="J11" s="478" t="s">
        <v>24</v>
      </c>
      <c r="K11" s="547"/>
      <c r="L11" s="547"/>
      <c r="M11" s="547"/>
      <c r="N11" s="548"/>
    </row>
    <row r="12" spans="1:16" ht="30" customHeight="1" x14ac:dyDescent="0.3">
      <c r="B12" s="599"/>
      <c r="C12" s="600"/>
      <c r="D12" s="600"/>
      <c r="E12" s="600"/>
      <c r="F12" s="601"/>
      <c r="G12" s="523"/>
      <c r="H12" s="523"/>
      <c r="I12" s="93"/>
      <c r="J12" s="481" t="s">
        <v>681</v>
      </c>
      <c r="K12" s="573"/>
      <c r="L12" s="573"/>
      <c r="M12" s="573"/>
      <c r="N12" s="574"/>
      <c r="P12" s="97" t="s">
        <v>141</v>
      </c>
    </row>
    <row r="13" spans="1:16" ht="16.2" x14ac:dyDescent="0.3">
      <c r="B13" s="599"/>
      <c r="C13" s="600"/>
      <c r="D13" s="600"/>
      <c r="E13" s="600"/>
      <c r="F13" s="601"/>
      <c r="G13" s="523"/>
      <c r="H13" s="523"/>
      <c r="I13" s="93"/>
      <c r="J13" s="99" t="s">
        <v>1121</v>
      </c>
      <c r="K13" s="99" t="s">
        <v>145</v>
      </c>
      <c r="L13" s="99" t="s">
        <v>146</v>
      </c>
      <c r="M13" s="99" t="s">
        <v>1123</v>
      </c>
      <c r="N13" s="99" t="s">
        <v>1125</v>
      </c>
    </row>
    <row r="14" spans="1:16" ht="25.2" x14ac:dyDescent="0.3">
      <c r="B14" s="602"/>
      <c r="C14" s="603"/>
      <c r="D14" s="603"/>
      <c r="E14" s="603"/>
      <c r="F14" s="604"/>
      <c r="G14" s="524"/>
      <c r="H14" s="524"/>
      <c r="I14" s="1"/>
      <c r="J14" s="107" t="s">
        <v>1122</v>
      </c>
      <c r="K14" s="107" t="s">
        <v>383</v>
      </c>
      <c r="L14" s="107" t="s">
        <v>384</v>
      </c>
      <c r="M14" s="107" t="s">
        <v>1124</v>
      </c>
      <c r="N14" s="107" t="s">
        <v>1124</v>
      </c>
    </row>
    <row r="15" spans="1:16" ht="20.100000000000001" customHeight="1" x14ac:dyDescent="0.3">
      <c r="A15" s="11"/>
      <c r="B15" s="12"/>
      <c r="C15" s="13"/>
      <c r="D15" s="13"/>
      <c r="E15" s="12"/>
      <c r="F15" s="12"/>
      <c r="G15" s="14"/>
      <c r="H15" s="15"/>
      <c r="I15" s="13"/>
      <c r="J15" s="13"/>
      <c r="K15" s="16"/>
      <c r="L15" s="16"/>
      <c r="M15" s="16"/>
      <c r="N15" s="16"/>
    </row>
    <row r="16" spans="1:16" ht="30" customHeight="1" x14ac:dyDescent="0.3">
      <c r="B16" s="121" t="s">
        <v>25</v>
      </c>
      <c r="C16" s="395" t="s">
        <v>809</v>
      </c>
      <c r="D16" s="396"/>
      <c r="E16" s="396"/>
      <c r="F16" s="397"/>
      <c r="G16" s="239" t="s">
        <v>841</v>
      </c>
      <c r="H16" s="280" t="s">
        <v>842</v>
      </c>
      <c r="I16" s="29"/>
      <c r="J16" s="10" t="s">
        <v>0</v>
      </c>
      <c r="K16" s="10" t="s">
        <v>0</v>
      </c>
      <c r="L16" s="10" t="s">
        <v>0</v>
      </c>
      <c r="M16" s="10" t="s">
        <v>0</v>
      </c>
      <c r="N16" s="10" t="s">
        <v>0</v>
      </c>
    </row>
    <row r="17" spans="2:15" ht="20.100000000000001" customHeight="1" x14ac:dyDescent="0.3">
      <c r="B17" s="94"/>
      <c r="C17" s="161"/>
      <c r="D17" s="250"/>
      <c r="E17" s="161"/>
      <c r="F17" s="161"/>
      <c r="G17" s="264" t="s">
        <v>623</v>
      </c>
      <c r="H17" s="247"/>
      <c r="I17" s="22"/>
      <c r="J17" s="23"/>
      <c r="K17" s="23"/>
      <c r="L17" s="23"/>
      <c r="M17" s="23"/>
      <c r="N17" s="16"/>
    </row>
    <row r="18" spans="2:15" ht="20.100000000000001" customHeight="1" x14ac:dyDescent="0.3">
      <c r="B18" s="515" t="s">
        <v>26</v>
      </c>
      <c r="C18" s="519" t="s">
        <v>823</v>
      </c>
      <c r="D18" s="519"/>
      <c r="E18" s="519"/>
      <c r="F18" s="519"/>
      <c r="G18" s="243" t="s">
        <v>617</v>
      </c>
      <c r="H18" s="283" t="s">
        <v>824</v>
      </c>
      <c r="I18" s="108"/>
      <c r="J18" s="10" t="s">
        <v>0</v>
      </c>
      <c r="K18" s="10" t="s">
        <v>0</v>
      </c>
      <c r="L18" s="10" t="s">
        <v>0</v>
      </c>
      <c r="M18" s="10" t="s">
        <v>0</v>
      </c>
      <c r="N18" s="10" t="s">
        <v>0</v>
      </c>
    </row>
    <row r="19" spans="2:15" ht="20.100000000000001" customHeight="1" x14ac:dyDescent="0.3">
      <c r="B19" s="513"/>
      <c r="C19" s="519"/>
      <c r="D19" s="519"/>
      <c r="E19" s="519"/>
      <c r="F19" s="519"/>
      <c r="G19" s="242" t="s">
        <v>825</v>
      </c>
      <c r="H19" s="283" t="s">
        <v>826</v>
      </c>
      <c r="I19" s="108"/>
      <c r="J19" s="10" t="s">
        <v>0</v>
      </c>
      <c r="K19" s="10" t="s">
        <v>0</v>
      </c>
      <c r="L19" s="10" t="s">
        <v>0</v>
      </c>
      <c r="M19" s="10" t="s">
        <v>0</v>
      </c>
      <c r="N19" s="10" t="s">
        <v>0</v>
      </c>
    </row>
    <row r="20" spans="2:15" ht="20.100000000000001" customHeight="1" x14ac:dyDescent="0.3">
      <c r="B20" s="513"/>
      <c r="C20" s="519"/>
      <c r="D20" s="519"/>
      <c r="E20" s="519"/>
      <c r="F20" s="519"/>
      <c r="G20" s="242" t="s">
        <v>827</v>
      </c>
      <c r="H20" s="283" t="s">
        <v>828</v>
      </c>
      <c r="I20" s="108"/>
      <c r="J20" s="10" t="s">
        <v>0</v>
      </c>
      <c r="K20" s="10" t="s">
        <v>0</v>
      </c>
      <c r="L20" s="10" t="s">
        <v>0</v>
      </c>
      <c r="M20" s="10" t="s">
        <v>0</v>
      </c>
      <c r="N20" s="10" t="s">
        <v>0</v>
      </c>
    </row>
    <row r="21" spans="2:15" ht="20.100000000000001" customHeight="1" x14ac:dyDescent="0.3">
      <c r="B21" s="35"/>
      <c r="C21" s="161"/>
      <c r="D21" s="250"/>
      <c r="E21" s="161"/>
      <c r="F21" s="161"/>
      <c r="G21" s="260" t="s">
        <v>623</v>
      </c>
      <c r="H21" s="257"/>
      <c r="I21" s="22"/>
      <c r="J21" s="23"/>
      <c r="K21" s="23"/>
      <c r="L21" s="23"/>
      <c r="M21" s="23"/>
      <c r="N21" s="16"/>
    </row>
    <row r="22" spans="2:15" ht="20.100000000000001" customHeight="1" x14ac:dyDescent="0.3">
      <c r="B22" s="497" t="s">
        <v>27</v>
      </c>
      <c r="C22" s="619" t="s">
        <v>829</v>
      </c>
      <c r="D22" s="620"/>
      <c r="E22" s="620"/>
      <c r="F22" s="621"/>
      <c r="G22" s="243" t="s">
        <v>830</v>
      </c>
      <c r="H22" s="284" t="s">
        <v>831</v>
      </c>
      <c r="I22" s="19"/>
      <c r="J22" s="10" t="s">
        <v>1</v>
      </c>
      <c r="K22" s="10" t="s">
        <v>1</v>
      </c>
      <c r="L22" s="10" t="s">
        <v>1</v>
      </c>
      <c r="M22" s="10" t="s">
        <v>1</v>
      </c>
      <c r="N22" s="10" t="s">
        <v>1</v>
      </c>
    </row>
    <row r="23" spans="2:15" ht="20.100000000000001" customHeight="1" x14ac:dyDescent="0.3">
      <c r="B23" s="539"/>
      <c r="C23" s="622"/>
      <c r="D23" s="623"/>
      <c r="E23" s="623"/>
      <c r="F23" s="624"/>
      <c r="G23" s="242" t="s">
        <v>709</v>
      </c>
      <c r="H23" s="284" t="s">
        <v>832</v>
      </c>
      <c r="I23" s="19"/>
      <c r="J23" s="10" t="s">
        <v>0</v>
      </c>
      <c r="K23" s="10" t="s">
        <v>0</v>
      </c>
      <c r="L23" s="10" t="s">
        <v>0</v>
      </c>
      <c r="M23" s="10" t="s">
        <v>0</v>
      </c>
      <c r="N23" s="10" t="s">
        <v>0</v>
      </c>
    </row>
    <row r="24" spans="2:15" ht="20.100000000000001" customHeight="1" x14ac:dyDescent="0.3">
      <c r="B24" s="78"/>
      <c r="C24" s="261"/>
      <c r="D24" s="250"/>
      <c r="E24" s="161"/>
      <c r="F24" s="161"/>
      <c r="G24" s="241" t="s">
        <v>623</v>
      </c>
      <c r="H24" s="294"/>
      <c r="I24" s="22"/>
      <c r="J24" s="23"/>
      <c r="K24" s="23"/>
      <c r="L24" s="23"/>
      <c r="M24" s="23"/>
      <c r="N24" s="16"/>
    </row>
    <row r="25" spans="2:15" ht="20.100000000000001" customHeight="1" x14ac:dyDescent="0.3">
      <c r="B25" s="497" t="s">
        <v>78</v>
      </c>
      <c r="C25" s="529" t="s">
        <v>833</v>
      </c>
      <c r="D25" s="530"/>
      <c r="E25" s="530"/>
      <c r="F25" s="531"/>
      <c r="G25" s="243" t="s">
        <v>617</v>
      </c>
      <c r="H25" s="271" t="s">
        <v>834</v>
      </c>
      <c r="I25" s="19"/>
      <c r="J25" s="10" t="s">
        <v>0</v>
      </c>
      <c r="K25" s="10" t="s">
        <v>0</v>
      </c>
      <c r="L25" s="10" t="s">
        <v>0</v>
      </c>
      <c r="M25" s="10" t="s">
        <v>0</v>
      </c>
      <c r="N25" s="10" t="s">
        <v>0</v>
      </c>
    </row>
    <row r="26" spans="2:15" ht="20.100000000000001" customHeight="1" x14ac:dyDescent="0.3">
      <c r="B26" s="538"/>
      <c r="C26" s="532"/>
      <c r="D26" s="536"/>
      <c r="E26" s="536"/>
      <c r="F26" s="537"/>
      <c r="G26" s="242" t="s">
        <v>835</v>
      </c>
      <c r="H26" s="284" t="s">
        <v>836</v>
      </c>
      <c r="I26" s="19"/>
      <c r="J26" s="10" t="s">
        <v>0</v>
      </c>
      <c r="K26" s="10" t="s">
        <v>0</v>
      </c>
      <c r="L26" s="10" t="s">
        <v>0</v>
      </c>
      <c r="M26" s="10" t="s">
        <v>0</v>
      </c>
      <c r="N26" s="10" t="s">
        <v>0</v>
      </c>
    </row>
    <row r="27" spans="2:15" ht="20.100000000000001" customHeight="1" x14ac:dyDescent="0.3">
      <c r="B27" s="110"/>
      <c r="C27" s="111"/>
      <c r="D27" s="17"/>
      <c r="E27" s="12"/>
      <c r="F27" s="12"/>
      <c r="G27" s="106" t="s">
        <v>5</v>
      </c>
      <c r="H27" s="21"/>
      <c r="I27" s="22"/>
      <c r="J27" s="23"/>
      <c r="K27" s="23"/>
      <c r="L27" s="23"/>
      <c r="M27" s="23"/>
      <c r="N27" s="24"/>
    </row>
    <row r="28" spans="2:15" ht="20.100000000000001" customHeight="1" x14ac:dyDescent="0.3">
      <c r="B28" s="119" t="s">
        <v>147</v>
      </c>
      <c r="C28" s="618" t="s">
        <v>837</v>
      </c>
      <c r="D28" s="482"/>
      <c r="E28" s="482"/>
      <c r="F28" s="483"/>
      <c r="G28" s="243" t="s">
        <v>617</v>
      </c>
      <c r="H28" s="281" t="s">
        <v>664</v>
      </c>
      <c r="I28" s="19"/>
      <c r="J28" s="10" t="s">
        <v>0</v>
      </c>
      <c r="K28" s="10" t="s">
        <v>0</v>
      </c>
      <c r="L28" s="10" t="s">
        <v>0</v>
      </c>
      <c r="M28" s="10" t="s">
        <v>0</v>
      </c>
      <c r="N28" s="10" t="s">
        <v>0</v>
      </c>
    </row>
    <row r="29" spans="2:15" ht="20.100000000000001" customHeight="1" x14ac:dyDescent="0.3">
      <c r="B29" s="112"/>
      <c r="C29" s="248" t="s">
        <v>843</v>
      </c>
      <c r="D29" s="157"/>
      <c r="E29" s="157"/>
      <c r="F29" s="157"/>
      <c r="G29" s="262"/>
      <c r="H29" s="265"/>
      <c r="I29" s="263"/>
      <c r="J29" s="263"/>
      <c r="K29" s="249" t="s">
        <v>839</v>
      </c>
      <c r="L29" s="249"/>
      <c r="M29" s="249"/>
      <c r="N29" s="16"/>
    </row>
    <row r="30" spans="2:15" s="68" customFormat="1" thickBot="1" x14ac:dyDescent="0.35">
      <c r="B30" s="81"/>
      <c r="C30" s="82"/>
      <c r="E30" s="28"/>
      <c r="F30" s="67"/>
      <c r="G30" s="83"/>
      <c r="H30" s="83"/>
      <c r="K30" s="66"/>
      <c r="L30" s="66"/>
      <c r="M30" s="66"/>
      <c r="N30" s="67"/>
    </row>
    <row r="31" spans="2:15" ht="20.100000000000001" customHeight="1" thickTop="1" x14ac:dyDescent="0.3">
      <c r="B31" s="80"/>
      <c r="C31" s="80"/>
      <c r="D31" s="80"/>
      <c r="E31" s="80"/>
      <c r="F31" s="80"/>
      <c r="G31" s="80"/>
      <c r="H31" s="293"/>
      <c r="I31" s="80"/>
      <c r="J31" s="80"/>
      <c r="K31" s="80"/>
      <c r="L31" s="80"/>
      <c r="M31" s="80"/>
      <c r="N31" s="80"/>
      <c r="O31" s="80"/>
    </row>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sheetData>
  <mergeCells count="14">
    <mergeCell ref="A1:G1"/>
    <mergeCell ref="B11:F14"/>
    <mergeCell ref="G11:G14"/>
    <mergeCell ref="H11:H14"/>
    <mergeCell ref="J11:N11"/>
    <mergeCell ref="J12:N12"/>
    <mergeCell ref="C28:F28"/>
    <mergeCell ref="C16:F16"/>
    <mergeCell ref="B18:B20"/>
    <mergeCell ref="C18:F20"/>
    <mergeCell ref="B22:B23"/>
    <mergeCell ref="C22:F23"/>
    <mergeCell ref="B25:B26"/>
    <mergeCell ref="C25:F26"/>
  </mergeCells>
  <phoneticPr fontId="2"/>
  <hyperlinks>
    <hyperlink ref="A1:G1" location="対象製品ﾘｽﾄ!B83" display="製品対象リストへ戻る" xr:uid="{00000000-0004-0000-2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19206-01DC-4619-B702-8FA3C27B0CDF}">
  <sheetPr>
    <tabColor rgb="FF00B0F0"/>
  </sheetPr>
  <dimension ref="A1:P66"/>
  <sheetViews>
    <sheetView showGridLines="0" zoomScale="70" zoomScaleNormal="70"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27.33203125" style="2" customWidth="1"/>
    <col min="9" max="9" width="53.77734375" style="2" customWidth="1"/>
    <col min="10" max="10" width="1.6640625" style="2" customWidth="1"/>
    <col min="11" max="14" width="8.88671875" style="2" customWidth="1"/>
    <col min="15" max="15" width="3.109375" style="2" customWidth="1"/>
    <col min="16" max="236" width="8.88671875" style="2"/>
    <col min="237" max="237" width="1.6640625" style="2" customWidth="1"/>
    <col min="238" max="239" width="6.6640625" style="2" customWidth="1"/>
    <col min="240" max="240" width="1.6640625" style="2" customWidth="1"/>
    <col min="241" max="241" width="4.6640625" style="2" customWidth="1"/>
    <col min="242" max="242" width="14.109375" style="2" bestFit="1" customWidth="1"/>
    <col min="243" max="243" width="9.109375" style="2" customWidth="1"/>
    <col min="244" max="244" width="52.77734375" style="2" bestFit="1" customWidth="1"/>
    <col min="245" max="245" width="1.6640625" style="2" customWidth="1"/>
    <col min="246" max="250" width="5.6640625" style="2" customWidth="1"/>
    <col min="251" max="251" width="3.44140625" style="2" customWidth="1"/>
    <col min="252" max="252" width="8.88671875" style="2"/>
    <col min="253" max="253" width="6" style="2" bestFit="1" customWidth="1"/>
    <col min="254" max="254" width="6.109375" style="2" customWidth="1"/>
    <col min="255" max="255" width="3.6640625" style="2" customWidth="1"/>
    <col min="256" max="256" width="6.109375" style="2" customWidth="1"/>
    <col min="257" max="257" width="1.6640625" style="2" customWidth="1"/>
    <col min="258" max="258" width="6.109375" style="2" customWidth="1"/>
    <col min="259" max="259" width="1.6640625" style="2" customWidth="1"/>
    <col min="260" max="260" width="6.109375" style="2" customWidth="1"/>
    <col min="261" max="261" width="3.6640625" style="2" customWidth="1"/>
    <col min="262" max="262" width="6.109375" style="2" customWidth="1"/>
    <col min="263" max="263" width="5.6640625" style="2" bestFit="1" customWidth="1"/>
    <col min="264" max="492" width="8.88671875" style="2"/>
    <col min="493" max="493" width="1.6640625" style="2" customWidth="1"/>
    <col min="494" max="495" width="6.6640625" style="2" customWidth="1"/>
    <col min="496" max="496" width="1.6640625" style="2" customWidth="1"/>
    <col min="497" max="497" width="4.6640625" style="2" customWidth="1"/>
    <col min="498" max="498" width="14.109375" style="2" bestFit="1" customWidth="1"/>
    <col min="499" max="499" width="9.109375" style="2" customWidth="1"/>
    <col min="500" max="500" width="52.77734375" style="2" bestFit="1" customWidth="1"/>
    <col min="501" max="501" width="1.6640625" style="2" customWidth="1"/>
    <col min="502" max="506" width="5.6640625" style="2" customWidth="1"/>
    <col min="507" max="507" width="3.44140625" style="2" customWidth="1"/>
    <col min="508" max="508" width="8.88671875" style="2"/>
    <col min="509" max="509" width="6" style="2" bestFit="1" customWidth="1"/>
    <col min="510" max="510" width="6.109375" style="2" customWidth="1"/>
    <col min="511" max="511" width="3.6640625" style="2" customWidth="1"/>
    <col min="512" max="512" width="6.109375" style="2" customWidth="1"/>
    <col min="513" max="513" width="1.6640625" style="2" customWidth="1"/>
    <col min="514" max="514" width="6.109375" style="2" customWidth="1"/>
    <col min="515" max="515" width="1.6640625" style="2" customWidth="1"/>
    <col min="516" max="516" width="6.109375" style="2" customWidth="1"/>
    <col min="517" max="517" width="3.6640625" style="2" customWidth="1"/>
    <col min="518" max="518" width="6.109375" style="2" customWidth="1"/>
    <col min="519" max="519" width="5.6640625" style="2" bestFit="1" customWidth="1"/>
    <col min="520" max="748" width="8.88671875" style="2"/>
    <col min="749" max="749" width="1.6640625" style="2" customWidth="1"/>
    <col min="750" max="751" width="6.6640625" style="2" customWidth="1"/>
    <col min="752" max="752" width="1.6640625" style="2" customWidth="1"/>
    <col min="753" max="753" width="4.6640625" style="2" customWidth="1"/>
    <col min="754" max="754" width="14.109375" style="2" bestFit="1" customWidth="1"/>
    <col min="755" max="755" width="9.109375" style="2" customWidth="1"/>
    <col min="756" max="756" width="52.77734375" style="2" bestFit="1" customWidth="1"/>
    <col min="757" max="757" width="1.6640625" style="2" customWidth="1"/>
    <col min="758" max="762" width="5.6640625" style="2" customWidth="1"/>
    <col min="763" max="763" width="3.44140625" style="2" customWidth="1"/>
    <col min="764" max="764" width="8.88671875" style="2"/>
    <col min="765" max="765" width="6" style="2" bestFit="1" customWidth="1"/>
    <col min="766" max="766" width="6.109375" style="2" customWidth="1"/>
    <col min="767" max="767" width="3.6640625" style="2" customWidth="1"/>
    <col min="768" max="768" width="6.109375" style="2" customWidth="1"/>
    <col min="769" max="769" width="1.6640625" style="2" customWidth="1"/>
    <col min="770" max="770" width="6.109375" style="2" customWidth="1"/>
    <col min="771" max="771" width="1.6640625" style="2" customWidth="1"/>
    <col min="772" max="772" width="6.109375" style="2" customWidth="1"/>
    <col min="773" max="773" width="3.6640625" style="2" customWidth="1"/>
    <col min="774" max="774" width="6.109375" style="2" customWidth="1"/>
    <col min="775" max="775" width="5.6640625" style="2" bestFit="1" customWidth="1"/>
    <col min="776" max="1004" width="8.88671875" style="2"/>
    <col min="1005" max="1005" width="1.6640625" style="2" customWidth="1"/>
    <col min="1006" max="1007" width="6.6640625" style="2" customWidth="1"/>
    <col min="1008" max="1008" width="1.6640625" style="2" customWidth="1"/>
    <col min="1009" max="1009" width="4.6640625" style="2" customWidth="1"/>
    <col min="1010" max="1010" width="14.109375" style="2" bestFit="1" customWidth="1"/>
    <col min="1011" max="1011" width="9.109375" style="2" customWidth="1"/>
    <col min="1012" max="1012" width="52.77734375" style="2" bestFit="1" customWidth="1"/>
    <col min="1013" max="1013" width="1.6640625" style="2" customWidth="1"/>
    <col min="1014" max="1018" width="5.6640625" style="2" customWidth="1"/>
    <col min="1019" max="1019" width="3.44140625" style="2" customWidth="1"/>
    <col min="1020" max="1020" width="8.88671875" style="2"/>
    <col min="1021" max="1021" width="6" style="2" bestFit="1" customWidth="1"/>
    <col min="1022" max="1022" width="6.109375" style="2" customWidth="1"/>
    <col min="1023" max="1023" width="3.6640625" style="2" customWidth="1"/>
    <col min="1024" max="1024" width="6.109375" style="2" customWidth="1"/>
    <col min="1025" max="1025" width="1.6640625" style="2" customWidth="1"/>
    <col min="1026" max="1026" width="6.109375" style="2" customWidth="1"/>
    <col min="1027" max="1027" width="1.6640625" style="2" customWidth="1"/>
    <col min="1028" max="1028" width="6.109375" style="2" customWidth="1"/>
    <col min="1029" max="1029" width="3.6640625" style="2" customWidth="1"/>
    <col min="1030" max="1030" width="6.109375" style="2" customWidth="1"/>
    <col min="1031" max="1031" width="5.6640625" style="2" bestFit="1" customWidth="1"/>
    <col min="1032" max="1260" width="8.88671875" style="2"/>
    <col min="1261" max="1261" width="1.6640625" style="2" customWidth="1"/>
    <col min="1262" max="1263" width="6.6640625" style="2" customWidth="1"/>
    <col min="1264" max="1264" width="1.6640625" style="2" customWidth="1"/>
    <col min="1265" max="1265" width="4.6640625" style="2" customWidth="1"/>
    <col min="1266" max="1266" width="14.109375" style="2" bestFit="1" customWidth="1"/>
    <col min="1267" max="1267" width="9.109375" style="2" customWidth="1"/>
    <col min="1268" max="1268" width="52.77734375" style="2" bestFit="1" customWidth="1"/>
    <col min="1269" max="1269" width="1.6640625" style="2" customWidth="1"/>
    <col min="1270" max="1274" width="5.6640625" style="2" customWidth="1"/>
    <col min="1275" max="1275" width="3.44140625" style="2" customWidth="1"/>
    <col min="1276" max="1276" width="8.88671875" style="2"/>
    <col min="1277" max="1277" width="6" style="2" bestFit="1" customWidth="1"/>
    <col min="1278" max="1278" width="6.109375" style="2" customWidth="1"/>
    <col min="1279" max="1279" width="3.6640625" style="2" customWidth="1"/>
    <col min="1280" max="1280" width="6.109375" style="2" customWidth="1"/>
    <col min="1281" max="1281" width="1.6640625" style="2" customWidth="1"/>
    <col min="1282" max="1282" width="6.109375" style="2" customWidth="1"/>
    <col min="1283" max="1283" width="1.6640625" style="2" customWidth="1"/>
    <col min="1284" max="1284" width="6.109375" style="2" customWidth="1"/>
    <col min="1285" max="1285" width="3.6640625" style="2" customWidth="1"/>
    <col min="1286" max="1286" width="6.109375" style="2" customWidth="1"/>
    <col min="1287" max="1287" width="5.6640625" style="2" bestFit="1" customWidth="1"/>
    <col min="1288" max="1516" width="8.88671875" style="2"/>
    <col min="1517" max="1517" width="1.6640625" style="2" customWidth="1"/>
    <col min="1518" max="1519" width="6.6640625" style="2" customWidth="1"/>
    <col min="1520" max="1520" width="1.6640625" style="2" customWidth="1"/>
    <col min="1521" max="1521" width="4.6640625" style="2" customWidth="1"/>
    <col min="1522" max="1522" width="14.109375" style="2" bestFit="1" customWidth="1"/>
    <col min="1523" max="1523" width="9.109375" style="2" customWidth="1"/>
    <col min="1524" max="1524" width="52.77734375" style="2" bestFit="1" customWidth="1"/>
    <col min="1525" max="1525" width="1.6640625" style="2" customWidth="1"/>
    <col min="1526" max="1530" width="5.6640625" style="2" customWidth="1"/>
    <col min="1531" max="1531" width="3.44140625" style="2" customWidth="1"/>
    <col min="1532" max="1532" width="8.88671875" style="2"/>
    <col min="1533" max="1533" width="6" style="2" bestFit="1" customWidth="1"/>
    <col min="1534" max="1534" width="6.109375" style="2" customWidth="1"/>
    <col min="1535" max="1535" width="3.6640625" style="2" customWidth="1"/>
    <col min="1536" max="1536" width="6.109375" style="2" customWidth="1"/>
    <col min="1537" max="1537" width="1.6640625" style="2" customWidth="1"/>
    <col min="1538" max="1538" width="6.109375" style="2" customWidth="1"/>
    <col min="1539" max="1539" width="1.6640625" style="2" customWidth="1"/>
    <col min="1540" max="1540" width="6.109375" style="2" customWidth="1"/>
    <col min="1541" max="1541" width="3.6640625" style="2" customWidth="1"/>
    <col min="1542" max="1542" width="6.109375" style="2" customWidth="1"/>
    <col min="1543" max="1543" width="5.6640625" style="2" bestFit="1" customWidth="1"/>
    <col min="1544" max="1772" width="8.88671875" style="2"/>
    <col min="1773" max="1773" width="1.6640625" style="2" customWidth="1"/>
    <col min="1774" max="1775" width="6.6640625" style="2" customWidth="1"/>
    <col min="1776" max="1776" width="1.6640625" style="2" customWidth="1"/>
    <col min="1777" max="1777" width="4.6640625" style="2" customWidth="1"/>
    <col min="1778" max="1778" width="14.109375" style="2" bestFit="1" customWidth="1"/>
    <col min="1779" max="1779" width="9.109375" style="2" customWidth="1"/>
    <col min="1780" max="1780" width="52.77734375" style="2" bestFit="1" customWidth="1"/>
    <col min="1781" max="1781" width="1.6640625" style="2" customWidth="1"/>
    <col min="1782" max="1786" width="5.6640625" style="2" customWidth="1"/>
    <col min="1787" max="1787" width="3.44140625" style="2" customWidth="1"/>
    <col min="1788" max="1788" width="8.88671875" style="2"/>
    <col min="1789" max="1789" width="6" style="2" bestFit="1" customWidth="1"/>
    <col min="1790" max="1790" width="6.109375" style="2" customWidth="1"/>
    <col min="1791" max="1791" width="3.6640625" style="2" customWidth="1"/>
    <col min="1792" max="1792" width="6.109375" style="2" customWidth="1"/>
    <col min="1793" max="1793" width="1.6640625" style="2" customWidth="1"/>
    <col min="1794" max="1794" width="6.109375" style="2" customWidth="1"/>
    <col min="1795" max="1795" width="1.6640625" style="2" customWidth="1"/>
    <col min="1796" max="1796" width="6.109375" style="2" customWidth="1"/>
    <col min="1797" max="1797" width="3.6640625" style="2" customWidth="1"/>
    <col min="1798" max="1798" width="6.109375" style="2" customWidth="1"/>
    <col min="1799" max="1799" width="5.6640625" style="2" bestFit="1" customWidth="1"/>
    <col min="1800" max="2028" width="8.88671875" style="2"/>
    <col min="2029" max="2029" width="1.6640625" style="2" customWidth="1"/>
    <col min="2030" max="2031" width="6.6640625" style="2" customWidth="1"/>
    <col min="2032" max="2032" width="1.6640625" style="2" customWidth="1"/>
    <col min="2033" max="2033" width="4.6640625" style="2" customWidth="1"/>
    <col min="2034" max="2034" width="14.109375" style="2" bestFit="1" customWidth="1"/>
    <col min="2035" max="2035" width="9.109375" style="2" customWidth="1"/>
    <col min="2036" max="2036" width="52.77734375" style="2" bestFit="1" customWidth="1"/>
    <col min="2037" max="2037" width="1.6640625" style="2" customWidth="1"/>
    <col min="2038" max="2042" width="5.6640625" style="2" customWidth="1"/>
    <col min="2043" max="2043" width="3.44140625" style="2" customWidth="1"/>
    <col min="2044" max="2044" width="8.88671875" style="2"/>
    <col min="2045" max="2045" width="6" style="2" bestFit="1" customWidth="1"/>
    <col min="2046" max="2046" width="6.109375" style="2" customWidth="1"/>
    <col min="2047" max="2047" width="3.6640625" style="2" customWidth="1"/>
    <col min="2048" max="2048" width="6.109375" style="2" customWidth="1"/>
    <col min="2049" max="2049" width="1.6640625" style="2" customWidth="1"/>
    <col min="2050" max="2050" width="6.109375" style="2" customWidth="1"/>
    <col min="2051" max="2051" width="1.6640625" style="2" customWidth="1"/>
    <col min="2052" max="2052" width="6.109375" style="2" customWidth="1"/>
    <col min="2053" max="2053" width="3.6640625" style="2" customWidth="1"/>
    <col min="2054" max="2054" width="6.109375" style="2" customWidth="1"/>
    <col min="2055" max="2055" width="5.6640625" style="2" bestFit="1" customWidth="1"/>
    <col min="2056" max="2284" width="8.88671875" style="2"/>
    <col min="2285" max="2285" width="1.6640625" style="2" customWidth="1"/>
    <col min="2286" max="2287" width="6.6640625" style="2" customWidth="1"/>
    <col min="2288" max="2288" width="1.6640625" style="2" customWidth="1"/>
    <col min="2289" max="2289" width="4.6640625" style="2" customWidth="1"/>
    <col min="2290" max="2290" width="14.109375" style="2" bestFit="1" customWidth="1"/>
    <col min="2291" max="2291" width="9.109375" style="2" customWidth="1"/>
    <col min="2292" max="2292" width="52.77734375" style="2" bestFit="1" customWidth="1"/>
    <col min="2293" max="2293" width="1.6640625" style="2" customWidth="1"/>
    <col min="2294" max="2298" width="5.6640625" style="2" customWidth="1"/>
    <col min="2299" max="2299" width="3.44140625" style="2" customWidth="1"/>
    <col min="2300" max="2300" width="8.88671875" style="2"/>
    <col min="2301" max="2301" width="6" style="2" bestFit="1" customWidth="1"/>
    <col min="2302" max="2302" width="6.109375" style="2" customWidth="1"/>
    <col min="2303" max="2303" width="3.6640625" style="2" customWidth="1"/>
    <col min="2304" max="2304" width="6.109375" style="2" customWidth="1"/>
    <col min="2305" max="2305" width="1.6640625" style="2" customWidth="1"/>
    <col min="2306" max="2306" width="6.109375" style="2" customWidth="1"/>
    <col min="2307" max="2307" width="1.6640625" style="2" customWidth="1"/>
    <col min="2308" max="2308" width="6.109375" style="2" customWidth="1"/>
    <col min="2309" max="2309" width="3.6640625" style="2" customWidth="1"/>
    <col min="2310" max="2310" width="6.109375" style="2" customWidth="1"/>
    <col min="2311" max="2311" width="5.6640625" style="2" bestFit="1" customWidth="1"/>
    <col min="2312" max="2540" width="8.88671875" style="2"/>
    <col min="2541" max="2541" width="1.6640625" style="2" customWidth="1"/>
    <col min="2542" max="2543" width="6.6640625" style="2" customWidth="1"/>
    <col min="2544" max="2544" width="1.6640625" style="2" customWidth="1"/>
    <col min="2545" max="2545" width="4.6640625" style="2" customWidth="1"/>
    <col min="2546" max="2546" width="14.109375" style="2" bestFit="1" customWidth="1"/>
    <col min="2547" max="2547" width="9.109375" style="2" customWidth="1"/>
    <col min="2548" max="2548" width="52.77734375" style="2" bestFit="1" customWidth="1"/>
    <col min="2549" max="2549" width="1.6640625" style="2" customWidth="1"/>
    <col min="2550" max="2554" width="5.6640625" style="2" customWidth="1"/>
    <col min="2555" max="2555" width="3.44140625" style="2" customWidth="1"/>
    <col min="2556" max="2556" width="8.88671875" style="2"/>
    <col min="2557" max="2557" width="6" style="2" bestFit="1" customWidth="1"/>
    <col min="2558" max="2558" width="6.109375" style="2" customWidth="1"/>
    <col min="2559" max="2559" width="3.6640625" style="2" customWidth="1"/>
    <col min="2560" max="2560" width="6.109375" style="2" customWidth="1"/>
    <col min="2561" max="2561" width="1.6640625" style="2" customWidth="1"/>
    <col min="2562" max="2562" width="6.109375" style="2" customWidth="1"/>
    <col min="2563" max="2563" width="1.6640625" style="2" customWidth="1"/>
    <col min="2564" max="2564" width="6.109375" style="2" customWidth="1"/>
    <col min="2565" max="2565" width="3.6640625" style="2" customWidth="1"/>
    <col min="2566" max="2566" width="6.109375" style="2" customWidth="1"/>
    <col min="2567" max="2567" width="5.6640625" style="2" bestFit="1" customWidth="1"/>
    <col min="2568" max="2796" width="8.88671875" style="2"/>
    <col min="2797" max="2797" width="1.6640625" style="2" customWidth="1"/>
    <col min="2798" max="2799" width="6.6640625" style="2" customWidth="1"/>
    <col min="2800" max="2800" width="1.6640625" style="2" customWidth="1"/>
    <col min="2801" max="2801" width="4.6640625" style="2" customWidth="1"/>
    <col min="2802" max="2802" width="14.109375" style="2" bestFit="1" customWidth="1"/>
    <col min="2803" max="2803" width="9.109375" style="2" customWidth="1"/>
    <col min="2804" max="2804" width="52.77734375" style="2" bestFit="1" customWidth="1"/>
    <col min="2805" max="2805" width="1.6640625" style="2" customWidth="1"/>
    <col min="2806" max="2810" width="5.6640625" style="2" customWidth="1"/>
    <col min="2811" max="2811" width="3.44140625" style="2" customWidth="1"/>
    <col min="2812" max="2812" width="8.88671875" style="2"/>
    <col min="2813" max="2813" width="6" style="2" bestFit="1" customWidth="1"/>
    <col min="2814" max="2814" width="6.109375" style="2" customWidth="1"/>
    <col min="2815" max="2815" width="3.6640625" style="2" customWidth="1"/>
    <col min="2816" max="2816" width="6.109375" style="2" customWidth="1"/>
    <col min="2817" max="2817" width="1.6640625" style="2" customWidth="1"/>
    <col min="2818" max="2818" width="6.109375" style="2" customWidth="1"/>
    <col min="2819" max="2819" width="1.6640625" style="2" customWidth="1"/>
    <col min="2820" max="2820" width="6.109375" style="2" customWidth="1"/>
    <col min="2821" max="2821" width="3.6640625" style="2" customWidth="1"/>
    <col min="2822" max="2822" width="6.109375" style="2" customWidth="1"/>
    <col min="2823" max="2823" width="5.6640625" style="2" bestFit="1" customWidth="1"/>
    <col min="2824" max="3052" width="8.88671875" style="2"/>
    <col min="3053" max="3053" width="1.6640625" style="2" customWidth="1"/>
    <col min="3054" max="3055" width="6.6640625" style="2" customWidth="1"/>
    <col min="3056" max="3056" width="1.6640625" style="2" customWidth="1"/>
    <col min="3057" max="3057" width="4.6640625" style="2" customWidth="1"/>
    <col min="3058" max="3058" width="14.109375" style="2" bestFit="1" customWidth="1"/>
    <col min="3059" max="3059" width="9.109375" style="2" customWidth="1"/>
    <col min="3060" max="3060" width="52.77734375" style="2" bestFit="1" customWidth="1"/>
    <col min="3061" max="3061" width="1.6640625" style="2" customWidth="1"/>
    <col min="3062" max="3066" width="5.6640625" style="2" customWidth="1"/>
    <col min="3067" max="3067" width="3.44140625" style="2" customWidth="1"/>
    <col min="3068" max="3068" width="8.88671875" style="2"/>
    <col min="3069" max="3069" width="6" style="2" bestFit="1" customWidth="1"/>
    <col min="3070" max="3070" width="6.109375" style="2" customWidth="1"/>
    <col min="3071" max="3071" width="3.6640625" style="2" customWidth="1"/>
    <col min="3072" max="3072" width="6.109375" style="2" customWidth="1"/>
    <col min="3073" max="3073" width="1.6640625" style="2" customWidth="1"/>
    <col min="3074" max="3074" width="6.109375" style="2" customWidth="1"/>
    <col min="3075" max="3075" width="1.6640625" style="2" customWidth="1"/>
    <col min="3076" max="3076" width="6.109375" style="2" customWidth="1"/>
    <col min="3077" max="3077" width="3.6640625" style="2" customWidth="1"/>
    <col min="3078" max="3078" width="6.109375" style="2" customWidth="1"/>
    <col min="3079" max="3079" width="5.6640625" style="2" bestFit="1" customWidth="1"/>
    <col min="3080" max="3308" width="8.88671875" style="2"/>
    <col min="3309" max="3309" width="1.6640625" style="2" customWidth="1"/>
    <col min="3310" max="3311" width="6.6640625" style="2" customWidth="1"/>
    <col min="3312" max="3312" width="1.6640625" style="2" customWidth="1"/>
    <col min="3313" max="3313" width="4.6640625" style="2" customWidth="1"/>
    <col min="3314" max="3314" width="14.109375" style="2" bestFit="1" customWidth="1"/>
    <col min="3315" max="3315" width="9.109375" style="2" customWidth="1"/>
    <col min="3316" max="3316" width="52.77734375" style="2" bestFit="1" customWidth="1"/>
    <col min="3317" max="3317" width="1.6640625" style="2" customWidth="1"/>
    <col min="3318" max="3322" width="5.6640625" style="2" customWidth="1"/>
    <col min="3323" max="3323" width="3.44140625" style="2" customWidth="1"/>
    <col min="3324" max="3324" width="8.88671875" style="2"/>
    <col min="3325" max="3325" width="6" style="2" bestFit="1" customWidth="1"/>
    <col min="3326" max="3326" width="6.109375" style="2" customWidth="1"/>
    <col min="3327" max="3327" width="3.6640625" style="2" customWidth="1"/>
    <col min="3328" max="3328" width="6.109375" style="2" customWidth="1"/>
    <col min="3329" max="3329" width="1.6640625" style="2" customWidth="1"/>
    <col min="3330" max="3330" width="6.109375" style="2" customWidth="1"/>
    <col min="3331" max="3331" width="1.6640625" style="2" customWidth="1"/>
    <col min="3332" max="3332" width="6.109375" style="2" customWidth="1"/>
    <col min="3333" max="3333" width="3.6640625" style="2" customWidth="1"/>
    <col min="3334" max="3334" width="6.109375" style="2" customWidth="1"/>
    <col min="3335" max="3335" width="5.6640625" style="2" bestFit="1" customWidth="1"/>
    <col min="3336" max="3564" width="8.88671875" style="2"/>
    <col min="3565" max="3565" width="1.6640625" style="2" customWidth="1"/>
    <col min="3566" max="3567" width="6.6640625" style="2" customWidth="1"/>
    <col min="3568" max="3568" width="1.6640625" style="2" customWidth="1"/>
    <col min="3569" max="3569" width="4.6640625" style="2" customWidth="1"/>
    <col min="3570" max="3570" width="14.109375" style="2" bestFit="1" customWidth="1"/>
    <col min="3571" max="3571" width="9.109375" style="2" customWidth="1"/>
    <col min="3572" max="3572" width="52.77734375" style="2" bestFit="1" customWidth="1"/>
    <col min="3573" max="3573" width="1.6640625" style="2" customWidth="1"/>
    <col min="3574" max="3578" width="5.6640625" style="2" customWidth="1"/>
    <col min="3579" max="3579" width="3.44140625" style="2" customWidth="1"/>
    <col min="3580" max="3580" width="8.88671875" style="2"/>
    <col min="3581" max="3581" width="6" style="2" bestFit="1" customWidth="1"/>
    <col min="3582" max="3582" width="6.109375" style="2" customWidth="1"/>
    <col min="3583" max="3583" width="3.6640625" style="2" customWidth="1"/>
    <col min="3584" max="3584" width="6.109375" style="2" customWidth="1"/>
    <col min="3585" max="3585" width="1.6640625" style="2" customWidth="1"/>
    <col min="3586" max="3586" width="6.109375" style="2" customWidth="1"/>
    <col min="3587" max="3587" width="1.6640625" style="2" customWidth="1"/>
    <col min="3588" max="3588" width="6.109375" style="2" customWidth="1"/>
    <col min="3589" max="3589" width="3.6640625" style="2" customWidth="1"/>
    <col min="3590" max="3590" width="6.109375" style="2" customWidth="1"/>
    <col min="3591" max="3591" width="5.6640625" style="2" bestFit="1" customWidth="1"/>
    <col min="3592" max="3820" width="8.88671875" style="2"/>
    <col min="3821" max="3821" width="1.6640625" style="2" customWidth="1"/>
    <col min="3822" max="3823" width="6.6640625" style="2" customWidth="1"/>
    <col min="3824" max="3824" width="1.6640625" style="2" customWidth="1"/>
    <col min="3825" max="3825" width="4.6640625" style="2" customWidth="1"/>
    <col min="3826" max="3826" width="14.109375" style="2" bestFit="1" customWidth="1"/>
    <col min="3827" max="3827" width="9.109375" style="2" customWidth="1"/>
    <col min="3828" max="3828" width="52.77734375" style="2" bestFit="1" customWidth="1"/>
    <col min="3829" max="3829" width="1.6640625" style="2" customWidth="1"/>
    <col min="3830" max="3834" width="5.6640625" style="2" customWidth="1"/>
    <col min="3835" max="3835" width="3.44140625" style="2" customWidth="1"/>
    <col min="3836" max="3836" width="8.88671875" style="2"/>
    <col min="3837" max="3837" width="6" style="2" bestFit="1" customWidth="1"/>
    <col min="3838" max="3838" width="6.109375" style="2" customWidth="1"/>
    <col min="3839" max="3839" width="3.6640625" style="2" customWidth="1"/>
    <col min="3840" max="3840" width="6.109375" style="2" customWidth="1"/>
    <col min="3841" max="3841" width="1.6640625" style="2" customWidth="1"/>
    <col min="3842" max="3842" width="6.109375" style="2" customWidth="1"/>
    <col min="3843" max="3843" width="1.6640625" style="2" customWidth="1"/>
    <col min="3844" max="3844" width="6.109375" style="2" customWidth="1"/>
    <col min="3845" max="3845" width="3.6640625" style="2" customWidth="1"/>
    <col min="3846" max="3846" width="6.109375" style="2" customWidth="1"/>
    <col min="3847" max="3847" width="5.6640625" style="2" bestFit="1" customWidth="1"/>
    <col min="3848" max="4076" width="8.88671875" style="2"/>
    <col min="4077" max="4077" width="1.6640625" style="2" customWidth="1"/>
    <col min="4078" max="4079" width="6.6640625" style="2" customWidth="1"/>
    <col min="4080" max="4080" width="1.6640625" style="2" customWidth="1"/>
    <col min="4081" max="4081" width="4.6640625" style="2" customWidth="1"/>
    <col min="4082" max="4082" width="14.109375" style="2" bestFit="1" customWidth="1"/>
    <col min="4083" max="4083" width="9.109375" style="2" customWidth="1"/>
    <col min="4084" max="4084" width="52.77734375" style="2" bestFit="1" customWidth="1"/>
    <col min="4085" max="4085" width="1.6640625" style="2" customWidth="1"/>
    <col min="4086" max="4090" width="5.6640625" style="2" customWidth="1"/>
    <col min="4091" max="4091" width="3.44140625" style="2" customWidth="1"/>
    <col min="4092" max="4092" width="8.88671875" style="2"/>
    <col min="4093" max="4093" width="6" style="2" bestFit="1" customWidth="1"/>
    <col min="4094" max="4094" width="6.109375" style="2" customWidth="1"/>
    <col min="4095" max="4095" width="3.6640625" style="2" customWidth="1"/>
    <col min="4096" max="4096" width="6.109375" style="2" customWidth="1"/>
    <col min="4097" max="4097" width="1.6640625" style="2" customWidth="1"/>
    <col min="4098" max="4098" width="6.109375" style="2" customWidth="1"/>
    <col min="4099" max="4099" width="1.6640625" style="2" customWidth="1"/>
    <col min="4100" max="4100" width="6.109375" style="2" customWidth="1"/>
    <col min="4101" max="4101" width="3.6640625" style="2" customWidth="1"/>
    <col min="4102" max="4102" width="6.109375" style="2" customWidth="1"/>
    <col min="4103" max="4103" width="5.6640625" style="2" bestFit="1" customWidth="1"/>
    <col min="4104" max="4332" width="8.88671875" style="2"/>
    <col min="4333" max="4333" width="1.6640625" style="2" customWidth="1"/>
    <col min="4334" max="4335" width="6.6640625" style="2" customWidth="1"/>
    <col min="4336" max="4336" width="1.6640625" style="2" customWidth="1"/>
    <col min="4337" max="4337" width="4.6640625" style="2" customWidth="1"/>
    <col min="4338" max="4338" width="14.109375" style="2" bestFit="1" customWidth="1"/>
    <col min="4339" max="4339" width="9.109375" style="2" customWidth="1"/>
    <col min="4340" max="4340" width="52.77734375" style="2" bestFit="1" customWidth="1"/>
    <col min="4341" max="4341" width="1.6640625" style="2" customWidth="1"/>
    <col min="4342" max="4346" width="5.6640625" style="2" customWidth="1"/>
    <col min="4347" max="4347" width="3.44140625" style="2" customWidth="1"/>
    <col min="4348" max="4348" width="8.88671875" style="2"/>
    <col min="4349" max="4349" width="6" style="2" bestFit="1" customWidth="1"/>
    <col min="4350" max="4350" width="6.109375" style="2" customWidth="1"/>
    <col min="4351" max="4351" width="3.6640625" style="2" customWidth="1"/>
    <col min="4352" max="4352" width="6.109375" style="2" customWidth="1"/>
    <col min="4353" max="4353" width="1.6640625" style="2" customWidth="1"/>
    <col min="4354" max="4354" width="6.109375" style="2" customWidth="1"/>
    <col min="4355" max="4355" width="1.6640625" style="2" customWidth="1"/>
    <col min="4356" max="4356" width="6.109375" style="2" customWidth="1"/>
    <col min="4357" max="4357" width="3.6640625" style="2" customWidth="1"/>
    <col min="4358" max="4358" width="6.109375" style="2" customWidth="1"/>
    <col min="4359" max="4359" width="5.6640625" style="2" bestFit="1" customWidth="1"/>
    <col min="4360" max="4588" width="8.88671875" style="2"/>
    <col min="4589" max="4589" width="1.6640625" style="2" customWidth="1"/>
    <col min="4590" max="4591" width="6.6640625" style="2" customWidth="1"/>
    <col min="4592" max="4592" width="1.6640625" style="2" customWidth="1"/>
    <col min="4593" max="4593" width="4.6640625" style="2" customWidth="1"/>
    <col min="4594" max="4594" width="14.109375" style="2" bestFit="1" customWidth="1"/>
    <col min="4595" max="4595" width="9.109375" style="2" customWidth="1"/>
    <col min="4596" max="4596" width="52.77734375" style="2" bestFit="1" customWidth="1"/>
    <col min="4597" max="4597" width="1.6640625" style="2" customWidth="1"/>
    <col min="4598" max="4602" width="5.6640625" style="2" customWidth="1"/>
    <col min="4603" max="4603" width="3.44140625" style="2" customWidth="1"/>
    <col min="4604" max="4604" width="8.88671875" style="2"/>
    <col min="4605" max="4605" width="6" style="2" bestFit="1" customWidth="1"/>
    <col min="4606" max="4606" width="6.109375" style="2" customWidth="1"/>
    <col min="4607" max="4607" width="3.6640625" style="2" customWidth="1"/>
    <col min="4608" max="4608" width="6.109375" style="2" customWidth="1"/>
    <col min="4609" max="4609" width="1.6640625" style="2" customWidth="1"/>
    <col min="4610" max="4610" width="6.109375" style="2" customWidth="1"/>
    <col min="4611" max="4611" width="1.6640625" style="2" customWidth="1"/>
    <col min="4612" max="4612" width="6.109375" style="2" customWidth="1"/>
    <col min="4613" max="4613" width="3.6640625" style="2" customWidth="1"/>
    <col min="4614" max="4614" width="6.109375" style="2" customWidth="1"/>
    <col min="4615" max="4615" width="5.6640625" style="2" bestFit="1" customWidth="1"/>
    <col min="4616" max="4844" width="8.88671875" style="2"/>
    <col min="4845" max="4845" width="1.6640625" style="2" customWidth="1"/>
    <col min="4846" max="4847" width="6.6640625" style="2" customWidth="1"/>
    <col min="4848" max="4848" width="1.6640625" style="2" customWidth="1"/>
    <col min="4849" max="4849" width="4.6640625" style="2" customWidth="1"/>
    <col min="4850" max="4850" width="14.109375" style="2" bestFit="1" customWidth="1"/>
    <col min="4851" max="4851" width="9.109375" style="2" customWidth="1"/>
    <col min="4852" max="4852" width="52.77734375" style="2" bestFit="1" customWidth="1"/>
    <col min="4853" max="4853" width="1.6640625" style="2" customWidth="1"/>
    <col min="4854" max="4858" width="5.6640625" style="2" customWidth="1"/>
    <col min="4859" max="4859" width="3.44140625" style="2" customWidth="1"/>
    <col min="4860" max="4860" width="8.88671875" style="2"/>
    <col min="4861" max="4861" width="6" style="2" bestFit="1" customWidth="1"/>
    <col min="4862" max="4862" width="6.109375" style="2" customWidth="1"/>
    <col min="4863" max="4863" width="3.6640625" style="2" customWidth="1"/>
    <col min="4864" max="4864" width="6.109375" style="2" customWidth="1"/>
    <col min="4865" max="4865" width="1.6640625" style="2" customWidth="1"/>
    <col min="4866" max="4866" width="6.109375" style="2" customWidth="1"/>
    <col min="4867" max="4867" width="1.6640625" style="2" customWidth="1"/>
    <col min="4868" max="4868" width="6.109375" style="2" customWidth="1"/>
    <col min="4869" max="4869" width="3.6640625" style="2" customWidth="1"/>
    <col min="4870" max="4870" width="6.109375" style="2" customWidth="1"/>
    <col min="4871" max="4871" width="5.6640625" style="2" bestFit="1" customWidth="1"/>
    <col min="4872" max="5100" width="8.88671875" style="2"/>
    <col min="5101" max="5101" width="1.6640625" style="2" customWidth="1"/>
    <col min="5102" max="5103" width="6.6640625" style="2" customWidth="1"/>
    <col min="5104" max="5104" width="1.6640625" style="2" customWidth="1"/>
    <col min="5105" max="5105" width="4.6640625" style="2" customWidth="1"/>
    <col min="5106" max="5106" width="14.109375" style="2" bestFit="1" customWidth="1"/>
    <col min="5107" max="5107" width="9.109375" style="2" customWidth="1"/>
    <col min="5108" max="5108" width="52.77734375" style="2" bestFit="1" customWidth="1"/>
    <col min="5109" max="5109" width="1.6640625" style="2" customWidth="1"/>
    <col min="5110" max="5114" width="5.6640625" style="2" customWidth="1"/>
    <col min="5115" max="5115" width="3.44140625" style="2" customWidth="1"/>
    <col min="5116" max="5116" width="8.88671875" style="2"/>
    <col min="5117" max="5117" width="6" style="2" bestFit="1" customWidth="1"/>
    <col min="5118" max="5118" width="6.109375" style="2" customWidth="1"/>
    <col min="5119" max="5119" width="3.6640625" style="2" customWidth="1"/>
    <col min="5120" max="5120" width="6.109375" style="2" customWidth="1"/>
    <col min="5121" max="5121" width="1.6640625" style="2" customWidth="1"/>
    <col min="5122" max="5122" width="6.109375" style="2" customWidth="1"/>
    <col min="5123" max="5123" width="1.6640625" style="2" customWidth="1"/>
    <col min="5124" max="5124" width="6.109375" style="2" customWidth="1"/>
    <col min="5125" max="5125" width="3.6640625" style="2" customWidth="1"/>
    <col min="5126" max="5126" width="6.109375" style="2" customWidth="1"/>
    <col min="5127" max="5127" width="5.6640625" style="2" bestFit="1" customWidth="1"/>
    <col min="5128" max="5356" width="8.88671875" style="2"/>
    <col min="5357" max="5357" width="1.6640625" style="2" customWidth="1"/>
    <col min="5358" max="5359" width="6.6640625" style="2" customWidth="1"/>
    <col min="5360" max="5360" width="1.6640625" style="2" customWidth="1"/>
    <col min="5361" max="5361" width="4.6640625" style="2" customWidth="1"/>
    <col min="5362" max="5362" width="14.109375" style="2" bestFit="1" customWidth="1"/>
    <col min="5363" max="5363" width="9.109375" style="2" customWidth="1"/>
    <col min="5364" max="5364" width="52.77734375" style="2" bestFit="1" customWidth="1"/>
    <col min="5365" max="5365" width="1.6640625" style="2" customWidth="1"/>
    <col min="5366" max="5370" width="5.6640625" style="2" customWidth="1"/>
    <col min="5371" max="5371" width="3.44140625" style="2" customWidth="1"/>
    <col min="5372" max="5372" width="8.88671875" style="2"/>
    <col min="5373" max="5373" width="6" style="2" bestFit="1" customWidth="1"/>
    <col min="5374" max="5374" width="6.109375" style="2" customWidth="1"/>
    <col min="5375" max="5375" width="3.6640625" style="2" customWidth="1"/>
    <col min="5376" max="5376" width="6.109375" style="2" customWidth="1"/>
    <col min="5377" max="5377" width="1.6640625" style="2" customWidth="1"/>
    <col min="5378" max="5378" width="6.109375" style="2" customWidth="1"/>
    <col min="5379" max="5379" width="1.6640625" style="2" customWidth="1"/>
    <col min="5380" max="5380" width="6.109375" style="2" customWidth="1"/>
    <col min="5381" max="5381" width="3.6640625" style="2" customWidth="1"/>
    <col min="5382" max="5382" width="6.109375" style="2" customWidth="1"/>
    <col min="5383" max="5383" width="5.6640625" style="2" bestFit="1" customWidth="1"/>
    <col min="5384" max="5612" width="8.88671875" style="2"/>
    <col min="5613" max="5613" width="1.6640625" style="2" customWidth="1"/>
    <col min="5614" max="5615" width="6.6640625" style="2" customWidth="1"/>
    <col min="5616" max="5616" width="1.6640625" style="2" customWidth="1"/>
    <col min="5617" max="5617" width="4.6640625" style="2" customWidth="1"/>
    <col min="5618" max="5618" width="14.109375" style="2" bestFit="1" customWidth="1"/>
    <col min="5619" max="5619" width="9.109375" style="2" customWidth="1"/>
    <col min="5620" max="5620" width="52.77734375" style="2" bestFit="1" customWidth="1"/>
    <col min="5621" max="5621" width="1.6640625" style="2" customWidth="1"/>
    <col min="5622" max="5626" width="5.6640625" style="2" customWidth="1"/>
    <col min="5627" max="5627" width="3.44140625" style="2" customWidth="1"/>
    <col min="5628" max="5628" width="8.88671875" style="2"/>
    <col min="5629" max="5629" width="6" style="2" bestFit="1" customWidth="1"/>
    <col min="5630" max="5630" width="6.109375" style="2" customWidth="1"/>
    <col min="5631" max="5631" width="3.6640625" style="2" customWidth="1"/>
    <col min="5632" max="5632" width="6.109375" style="2" customWidth="1"/>
    <col min="5633" max="5633" width="1.6640625" style="2" customWidth="1"/>
    <col min="5634" max="5634" width="6.109375" style="2" customWidth="1"/>
    <col min="5635" max="5635" width="1.6640625" style="2" customWidth="1"/>
    <col min="5636" max="5636" width="6.109375" style="2" customWidth="1"/>
    <col min="5637" max="5637" width="3.6640625" style="2" customWidth="1"/>
    <col min="5638" max="5638" width="6.109375" style="2" customWidth="1"/>
    <col min="5639" max="5639" width="5.6640625" style="2" bestFit="1" customWidth="1"/>
    <col min="5640" max="5868" width="8.88671875" style="2"/>
    <col min="5869" max="5869" width="1.6640625" style="2" customWidth="1"/>
    <col min="5870" max="5871" width="6.6640625" style="2" customWidth="1"/>
    <col min="5872" max="5872" width="1.6640625" style="2" customWidth="1"/>
    <col min="5873" max="5873" width="4.6640625" style="2" customWidth="1"/>
    <col min="5874" max="5874" width="14.109375" style="2" bestFit="1" customWidth="1"/>
    <col min="5875" max="5875" width="9.109375" style="2" customWidth="1"/>
    <col min="5876" max="5876" width="52.77734375" style="2" bestFit="1" customWidth="1"/>
    <col min="5877" max="5877" width="1.6640625" style="2" customWidth="1"/>
    <col min="5878" max="5882" width="5.6640625" style="2" customWidth="1"/>
    <col min="5883" max="5883" width="3.44140625" style="2" customWidth="1"/>
    <col min="5884" max="5884" width="8.88671875" style="2"/>
    <col min="5885" max="5885" width="6" style="2" bestFit="1" customWidth="1"/>
    <col min="5886" max="5886" width="6.109375" style="2" customWidth="1"/>
    <col min="5887" max="5887" width="3.6640625" style="2" customWidth="1"/>
    <col min="5888" max="5888" width="6.109375" style="2" customWidth="1"/>
    <col min="5889" max="5889" width="1.6640625" style="2" customWidth="1"/>
    <col min="5890" max="5890" width="6.109375" style="2" customWidth="1"/>
    <col min="5891" max="5891" width="1.6640625" style="2" customWidth="1"/>
    <col min="5892" max="5892" width="6.109375" style="2" customWidth="1"/>
    <col min="5893" max="5893" width="3.6640625" style="2" customWidth="1"/>
    <col min="5894" max="5894" width="6.109375" style="2" customWidth="1"/>
    <col min="5895" max="5895" width="5.6640625" style="2" bestFit="1" customWidth="1"/>
    <col min="5896" max="6124" width="8.88671875" style="2"/>
    <col min="6125" max="6125" width="1.6640625" style="2" customWidth="1"/>
    <col min="6126" max="6127" width="6.6640625" style="2" customWidth="1"/>
    <col min="6128" max="6128" width="1.6640625" style="2" customWidth="1"/>
    <col min="6129" max="6129" width="4.6640625" style="2" customWidth="1"/>
    <col min="6130" max="6130" width="14.109375" style="2" bestFit="1" customWidth="1"/>
    <col min="6131" max="6131" width="9.109375" style="2" customWidth="1"/>
    <col min="6132" max="6132" width="52.77734375" style="2" bestFit="1" customWidth="1"/>
    <col min="6133" max="6133" width="1.6640625" style="2" customWidth="1"/>
    <col min="6134" max="6138" width="5.6640625" style="2" customWidth="1"/>
    <col min="6139" max="6139" width="3.44140625" style="2" customWidth="1"/>
    <col min="6140" max="6140" width="8.88671875" style="2"/>
    <col min="6141" max="6141" width="6" style="2" bestFit="1" customWidth="1"/>
    <col min="6142" max="6142" width="6.109375" style="2" customWidth="1"/>
    <col min="6143" max="6143" width="3.6640625" style="2" customWidth="1"/>
    <col min="6144" max="6144" width="6.109375" style="2" customWidth="1"/>
    <col min="6145" max="6145" width="1.6640625" style="2" customWidth="1"/>
    <col min="6146" max="6146" width="6.109375" style="2" customWidth="1"/>
    <col min="6147" max="6147" width="1.6640625" style="2" customWidth="1"/>
    <col min="6148" max="6148" width="6.109375" style="2" customWidth="1"/>
    <col min="6149" max="6149" width="3.6640625" style="2" customWidth="1"/>
    <col min="6150" max="6150" width="6.109375" style="2" customWidth="1"/>
    <col min="6151" max="6151" width="5.6640625" style="2" bestFit="1" customWidth="1"/>
    <col min="6152" max="6380" width="8.88671875" style="2"/>
    <col min="6381" max="6381" width="1.6640625" style="2" customWidth="1"/>
    <col min="6382" max="6383" width="6.6640625" style="2" customWidth="1"/>
    <col min="6384" max="6384" width="1.6640625" style="2" customWidth="1"/>
    <col min="6385" max="6385" width="4.6640625" style="2" customWidth="1"/>
    <col min="6386" max="6386" width="14.109375" style="2" bestFit="1" customWidth="1"/>
    <col min="6387" max="6387" width="9.109375" style="2" customWidth="1"/>
    <col min="6388" max="6388" width="52.77734375" style="2" bestFit="1" customWidth="1"/>
    <col min="6389" max="6389" width="1.6640625" style="2" customWidth="1"/>
    <col min="6390" max="6394" width="5.6640625" style="2" customWidth="1"/>
    <col min="6395" max="6395" width="3.44140625" style="2" customWidth="1"/>
    <col min="6396" max="6396" width="8.88671875" style="2"/>
    <col min="6397" max="6397" width="6" style="2" bestFit="1" customWidth="1"/>
    <col min="6398" max="6398" width="6.109375" style="2" customWidth="1"/>
    <col min="6399" max="6399" width="3.6640625" style="2" customWidth="1"/>
    <col min="6400" max="6400" width="6.109375" style="2" customWidth="1"/>
    <col min="6401" max="6401" width="1.6640625" style="2" customWidth="1"/>
    <col min="6402" max="6402" width="6.109375" style="2" customWidth="1"/>
    <col min="6403" max="6403" width="1.6640625" style="2" customWidth="1"/>
    <col min="6404" max="6404" width="6.109375" style="2" customWidth="1"/>
    <col min="6405" max="6405" width="3.6640625" style="2" customWidth="1"/>
    <col min="6406" max="6406" width="6.109375" style="2" customWidth="1"/>
    <col min="6407" max="6407" width="5.6640625" style="2" bestFit="1" customWidth="1"/>
    <col min="6408" max="6636" width="8.88671875" style="2"/>
    <col min="6637" max="6637" width="1.6640625" style="2" customWidth="1"/>
    <col min="6638" max="6639" width="6.6640625" style="2" customWidth="1"/>
    <col min="6640" max="6640" width="1.6640625" style="2" customWidth="1"/>
    <col min="6641" max="6641" width="4.6640625" style="2" customWidth="1"/>
    <col min="6642" max="6642" width="14.109375" style="2" bestFit="1" customWidth="1"/>
    <col min="6643" max="6643" width="9.109375" style="2" customWidth="1"/>
    <col min="6644" max="6644" width="52.77734375" style="2" bestFit="1" customWidth="1"/>
    <col min="6645" max="6645" width="1.6640625" style="2" customWidth="1"/>
    <col min="6646" max="6650" width="5.6640625" style="2" customWidth="1"/>
    <col min="6651" max="6651" width="3.44140625" style="2" customWidth="1"/>
    <col min="6652" max="6652" width="8.88671875" style="2"/>
    <col min="6653" max="6653" width="6" style="2" bestFit="1" customWidth="1"/>
    <col min="6654" max="6654" width="6.109375" style="2" customWidth="1"/>
    <col min="6655" max="6655" width="3.6640625" style="2" customWidth="1"/>
    <col min="6656" max="6656" width="6.109375" style="2" customWidth="1"/>
    <col min="6657" max="6657" width="1.6640625" style="2" customWidth="1"/>
    <col min="6658" max="6658" width="6.109375" style="2" customWidth="1"/>
    <col min="6659" max="6659" width="1.6640625" style="2" customWidth="1"/>
    <col min="6660" max="6660" width="6.109375" style="2" customWidth="1"/>
    <col min="6661" max="6661" width="3.6640625" style="2" customWidth="1"/>
    <col min="6662" max="6662" width="6.109375" style="2" customWidth="1"/>
    <col min="6663" max="6663" width="5.6640625" style="2" bestFit="1" customWidth="1"/>
    <col min="6664" max="6892" width="8.88671875" style="2"/>
    <col min="6893" max="6893" width="1.6640625" style="2" customWidth="1"/>
    <col min="6894" max="6895" width="6.6640625" style="2" customWidth="1"/>
    <col min="6896" max="6896" width="1.6640625" style="2" customWidth="1"/>
    <col min="6897" max="6897" width="4.6640625" style="2" customWidth="1"/>
    <col min="6898" max="6898" width="14.109375" style="2" bestFit="1" customWidth="1"/>
    <col min="6899" max="6899" width="9.109375" style="2" customWidth="1"/>
    <col min="6900" max="6900" width="52.77734375" style="2" bestFit="1" customWidth="1"/>
    <col min="6901" max="6901" width="1.6640625" style="2" customWidth="1"/>
    <col min="6902" max="6906" width="5.6640625" style="2" customWidth="1"/>
    <col min="6907" max="6907" width="3.44140625" style="2" customWidth="1"/>
    <col min="6908" max="6908" width="8.88671875" style="2"/>
    <col min="6909" max="6909" width="6" style="2" bestFit="1" customWidth="1"/>
    <col min="6910" max="6910" width="6.109375" style="2" customWidth="1"/>
    <col min="6911" max="6911" width="3.6640625" style="2" customWidth="1"/>
    <col min="6912" max="6912" width="6.109375" style="2" customWidth="1"/>
    <col min="6913" max="6913" width="1.6640625" style="2" customWidth="1"/>
    <col min="6914" max="6914" width="6.109375" style="2" customWidth="1"/>
    <col min="6915" max="6915" width="1.6640625" style="2" customWidth="1"/>
    <col min="6916" max="6916" width="6.109375" style="2" customWidth="1"/>
    <col min="6917" max="6917" width="3.6640625" style="2" customWidth="1"/>
    <col min="6918" max="6918" width="6.109375" style="2" customWidth="1"/>
    <col min="6919" max="6919" width="5.6640625" style="2" bestFit="1" customWidth="1"/>
    <col min="6920" max="7148" width="8.88671875" style="2"/>
    <col min="7149" max="7149" width="1.6640625" style="2" customWidth="1"/>
    <col min="7150" max="7151" width="6.6640625" style="2" customWidth="1"/>
    <col min="7152" max="7152" width="1.6640625" style="2" customWidth="1"/>
    <col min="7153" max="7153" width="4.6640625" style="2" customWidth="1"/>
    <col min="7154" max="7154" width="14.109375" style="2" bestFit="1" customWidth="1"/>
    <col min="7155" max="7155" width="9.109375" style="2" customWidth="1"/>
    <col min="7156" max="7156" width="52.77734375" style="2" bestFit="1" customWidth="1"/>
    <col min="7157" max="7157" width="1.6640625" style="2" customWidth="1"/>
    <col min="7158" max="7162" width="5.6640625" style="2" customWidth="1"/>
    <col min="7163" max="7163" width="3.44140625" style="2" customWidth="1"/>
    <col min="7164" max="7164" width="8.88671875" style="2"/>
    <col min="7165" max="7165" width="6" style="2" bestFit="1" customWidth="1"/>
    <col min="7166" max="7166" width="6.109375" style="2" customWidth="1"/>
    <col min="7167" max="7167" width="3.6640625" style="2" customWidth="1"/>
    <col min="7168" max="7168" width="6.109375" style="2" customWidth="1"/>
    <col min="7169" max="7169" width="1.6640625" style="2" customWidth="1"/>
    <col min="7170" max="7170" width="6.109375" style="2" customWidth="1"/>
    <col min="7171" max="7171" width="1.6640625" style="2" customWidth="1"/>
    <col min="7172" max="7172" width="6.109375" style="2" customWidth="1"/>
    <col min="7173" max="7173" width="3.6640625" style="2" customWidth="1"/>
    <col min="7174" max="7174" width="6.109375" style="2" customWidth="1"/>
    <col min="7175" max="7175" width="5.6640625" style="2" bestFit="1" customWidth="1"/>
    <col min="7176" max="7404" width="8.88671875" style="2"/>
    <col min="7405" max="7405" width="1.6640625" style="2" customWidth="1"/>
    <col min="7406" max="7407" width="6.6640625" style="2" customWidth="1"/>
    <col min="7408" max="7408" width="1.6640625" style="2" customWidth="1"/>
    <col min="7409" max="7409" width="4.6640625" style="2" customWidth="1"/>
    <col min="7410" max="7410" width="14.109375" style="2" bestFit="1" customWidth="1"/>
    <col min="7411" max="7411" width="9.109375" style="2" customWidth="1"/>
    <col min="7412" max="7412" width="52.77734375" style="2" bestFit="1" customWidth="1"/>
    <col min="7413" max="7413" width="1.6640625" style="2" customWidth="1"/>
    <col min="7414" max="7418" width="5.6640625" style="2" customWidth="1"/>
    <col min="7419" max="7419" width="3.44140625" style="2" customWidth="1"/>
    <col min="7420" max="7420" width="8.88671875" style="2"/>
    <col min="7421" max="7421" width="6" style="2" bestFit="1" customWidth="1"/>
    <col min="7422" max="7422" width="6.109375" style="2" customWidth="1"/>
    <col min="7423" max="7423" width="3.6640625" style="2" customWidth="1"/>
    <col min="7424" max="7424" width="6.109375" style="2" customWidth="1"/>
    <col min="7425" max="7425" width="1.6640625" style="2" customWidth="1"/>
    <col min="7426" max="7426" width="6.109375" style="2" customWidth="1"/>
    <col min="7427" max="7427" width="1.6640625" style="2" customWidth="1"/>
    <col min="7428" max="7428" width="6.109375" style="2" customWidth="1"/>
    <col min="7429" max="7429" width="3.6640625" style="2" customWidth="1"/>
    <col min="7430" max="7430" width="6.109375" style="2" customWidth="1"/>
    <col min="7431" max="7431" width="5.6640625" style="2" bestFit="1" customWidth="1"/>
    <col min="7432" max="7660" width="8.88671875" style="2"/>
    <col min="7661" max="7661" width="1.6640625" style="2" customWidth="1"/>
    <col min="7662" max="7663" width="6.6640625" style="2" customWidth="1"/>
    <col min="7664" max="7664" width="1.6640625" style="2" customWidth="1"/>
    <col min="7665" max="7665" width="4.6640625" style="2" customWidth="1"/>
    <col min="7666" max="7666" width="14.109375" style="2" bestFit="1" customWidth="1"/>
    <col min="7667" max="7667" width="9.109375" style="2" customWidth="1"/>
    <col min="7668" max="7668" width="52.77734375" style="2" bestFit="1" customWidth="1"/>
    <col min="7669" max="7669" width="1.6640625" style="2" customWidth="1"/>
    <col min="7670" max="7674" width="5.6640625" style="2" customWidth="1"/>
    <col min="7675" max="7675" width="3.44140625" style="2" customWidth="1"/>
    <col min="7676" max="7676" width="8.88671875" style="2"/>
    <col min="7677" max="7677" width="6" style="2" bestFit="1" customWidth="1"/>
    <col min="7678" max="7678" width="6.109375" style="2" customWidth="1"/>
    <col min="7679" max="7679" width="3.6640625" style="2" customWidth="1"/>
    <col min="7680" max="7680" width="6.109375" style="2" customWidth="1"/>
    <col min="7681" max="7681" width="1.6640625" style="2" customWidth="1"/>
    <col min="7682" max="7682" width="6.109375" style="2" customWidth="1"/>
    <col min="7683" max="7683" width="1.6640625" style="2" customWidth="1"/>
    <col min="7684" max="7684" width="6.109375" style="2" customWidth="1"/>
    <col min="7685" max="7685" width="3.6640625" style="2" customWidth="1"/>
    <col min="7686" max="7686" width="6.109375" style="2" customWidth="1"/>
    <col min="7687" max="7687" width="5.6640625" style="2" bestFit="1" customWidth="1"/>
    <col min="7688" max="7916" width="8.88671875" style="2"/>
    <col min="7917" max="7917" width="1.6640625" style="2" customWidth="1"/>
    <col min="7918" max="7919" width="6.6640625" style="2" customWidth="1"/>
    <col min="7920" max="7920" width="1.6640625" style="2" customWidth="1"/>
    <col min="7921" max="7921" width="4.6640625" style="2" customWidth="1"/>
    <col min="7922" max="7922" width="14.109375" style="2" bestFit="1" customWidth="1"/>
    <col min="7923" max="7923" width="9.109375" style="2" customWidth="1"/>
    <col min="7924" max="7924" width="52.77734375" style="2" bestFit="1" customWidth="1"/>
    <col min="7925" max="7925" width="1.6640625" style="2" customWidth="1"/>
    <col min="7926" max="7930" width="5.6640625" style="2" customWidth="1"/>
    <col min="7931" max="7931" width="3.44140625" style="2" customWidth="1"/>
    <col min="7932" max="7932" width="8.88671875" style="2"/>
    <col min="7933" max="7933" width="6" style="2" bestFit="1" customWidth="1"/>
    <col min="7934" max="7934" width="6.109375" style="2" customWidth="1"/>
    <col min="7935" max="7935" width="3.6640625" style="2" customWidth="1"/>
    <col min="7936" max="7936" width="6.109375" style="2" customWidth="1"/>
    <col min="7937" max="7937" width="1.6640625" style="2" customWidth="1"/>
    <col min="7938" max="7938" width="6.109375" style="2" customWidth="1"/>
    <col min="7939" max="7939" width="1.6640625" style="2" customWidth="1"/>
    <col min="7940" max="7940" width="6.109375" style="2" customWidth="1"/>
    <col min="7941" max="7941" width="3.6640625" style="2" customWidth="1"/>
    <col min="7942" max="7942" width="6.109375" style="2" customWidth="1"/>
    <col min="7943" max="7943" width="5.6640625" style="2" bestFit="1" customWidth="1"/>
    <col min="7944" max="8172" width="8.88671875" style="2"/>
    <col min="8173" max="8173" width="1.6640625" style="2" customWidth="1"/>
    <col min="8174" max="8175" width="6.6640625" style="2" customWidth="1"/>
    <col min="8176" max="8176" width="1.6640625" style="2" customWidth="1"/>
    <col min="8177" max="8177" width="4.6640625" style="2" customWidth="1"/>
    <col min="8178" max="8178" width="14.109375" style="2" bestFit="1" customWidth="1"/>
    <col min="8179" max="8179" width="9.109375" style="2" customWidth="1"/>
    <col min="8180" max="8180" width="52.77734375" style="2" bestFit="1" customWidth="1"/>
    <col min="8181" max="8181" width="1.6640625" style="2" customWidth="1"/>
    <col min="8182" max="8186" width="5.6640625" style="2" customWidth="1"/>
    <col min="8187" max="8187" width="3.44140625" style="2" customWidth="1"/>
    <col min="8188" max="8188" width="8.88671875" style="2"/>
    <col min="8189" max="8189" width="6" style="2" bestFit="1" customWidth="1"/>
    <col min="8190" max="8190" width="6.109375" style="2" customWidth="1"/>
    <col min="8191" max="8191" width="3.6640625" style="2" customWidth="1"/>
    <col min="8192" max="8192" width="6.109375" style="2" customWidth="1"/>
    <col min="8193" max="8193" width="1.6640625" style="2" customWidth="1"/>
    <col min="8194" max="8194" width="6.109375" style="2" customWidth="1"/>
    <col min="8195" max="8195" width="1.6640625" style="2" customWidth="1"/>
    <col min="8196" max="8196" width="6.109375" style="2" customWidth="1"/>
    <col min="8197" max="8197" width="3.6640625" style="2" customWidth="1"/>
    <col min="8198" max="8198" width="6.109375" style="2" customWidth="1"/>
    <col min="8199" max="8199" width="5.6640625" style="2" bestFit="1" customWidth="1"/>
    <col min="8200" max="8428" width="8.88671875" style="2"/>
    <col min="8429" max="8429" width="1.6640625" style="2" customWidth="1"/>
    <col min="8430" max="8431" width="6.6640625" style="2" customWidth="1"/>
    <col min="8432" max="8432" width="1.6640625" style="2" customWidth="1"/>
    <col min="8433" max="8433" width="4.6640625" style="2" customWidth="1"/>
    <col min="8434" max="8434" width="14.109375" style="2" bestFit="1" customWidth="1"/>
    <col min="8435" max="8435" width="9.109375" style="2" customWidth="1"/>
    <col min="8436" max="8436" width="52.77734375" style="2" bestFit="1" customWidth="1"/>
    <col min="8437" max="8437" width="1.6640625" style="2" customWidth="1"/>
    <col min="8438" max="8442" width="5.6640625" style="2" customWidth="1"/>
    <col min="8443" max="8443" width="3.44140625" style="2" customWidth="1"/>
    <col min="8444" max="8444" width="8.88671875" style="2"/>
    <col min="8445" max="8445" width="6" style="2" bestFit="1" customWidth="1"/>
    <col min="8446" max="8446" width="6.109375" style="2" customWidth="1"/>
    <col min="8447" max="8447" width="3.6640625" style="2" customWidth="1"/>
    <col min="8448" max="8448" width="6.109375" style="2" customWidth="1"/>
    <col min="8449" max="8449" width="1.6640625" style="2" customWidth="1"/>
    <col min="8450" max="8450" width="6.109375" style="2" customWidth="1"/>
    <col min="8451" max="8451" width="1.6640625" style="2" customWidth="1"/>
    <col min="8452" max="8452" width="6.109375" style="2" customWidth="1"/>
    <col min="8453" max="8453" width="3.6640625" style="2" customWidth="1"/>
    <col min="8454" max="8454" width="6.109375" style="2" customWidth="1"/>
    <col min="8455" max="8455" width="5.6640625" style="2" bestFit="1" customWidth="1"/>
    <col min="8456" max="8684" width="8.88671875" style="2"/>
    <col min="8685" max="8685" width="1.6640625" style="2" customWidth="1"/>
    <col min="8686" max="8687" width="6.6640625" style="2" customWidth="1"/>
    <col min="8688" max="8688" width="1.6640625" style="2" customWidth="1"/>
    <col min="8689" max="8689" width="4.6640625" style="2" customWidth="1"/>
    <col min="8690" max="8690" width="14.109375" style="2" bestFit="1" customWidth="1"/>
    <col min="8691" max="8691" width="9.109375" style="2" customWidth="1"/>
    <col min="8692" max="8692" width="52.77734375" style="2" bestFit="1" customWidth="1"/>
    <col min="8693" max="8693" width="1.6640625" style="2" customWidth="1"/>
    <col min="8694" max="8698" width="5.6640625" style="2" customWidth="1"/>
    <col min="8699" max="8699" width="3.44140625" style="2" customWidth="1"/>
    <col min="8700" max="8700" width="8.88671875" style="2"/>
    <col min="8701" max="8701" width="6" style="2" bestFit="1" customWidth="1"/>
    <col min="8702" max="8702" width="6.109375" style="2" customWidth="1"/>
    <col min="8703" max="8703" width="3.6640625" style="2" customWidth="1"/>
    <col min="8704" max="8704" width="6.109375" style="2" customWidth="1"/>
    <col min="8705" max="8705" width="1.6640625" style="2" customWidth="1"/>
    <col min="8706" max="8706" width="6.109375" style="2" customWidth="1"/>
    <col min="8707" max="8707" width="1.6640625" style="2" customWidth="1"/>
    <col min="8708" max="8708" width="6.109375" style="2" customWidth="1"/>
    <col min="8709" max="8709" width="3.6640625" style="2" customWidth="1"/>
    <col min="8710" max="8710" width="6.109375" style="2" customWidth="1"/>
    <col min="8711" max="8711" width="5.6640625" style="2" bestFit="1" customWidth="1"/>
    <col min="8712" max="8940" width="8.88671875" style="2"/>
    <col min="8941" max="8941" width="1.6640625" style="2" customWidth="1"/>
    <col min="8942" max="8943" width="6.6640625" style="2" customWidth="1"/>
    <col min="8944" max="8944" width="1.6640625" style="2" customWidth="1"/>
    <col min="8945" max="8945" width="4.6640625" style="2" customWidth="1"/>
    <col min="8946" max="8946" width="14.109375" style="2" bestFit="1" customWidth="1"/>
    <col min="8947" max="8947" width="9.109375" style="2" customWidth="1"/>
    <col min="8948" max="8948" width="52.77734375" style="2" bestFit="1" customWidth="1"/>
    <col min="8949" max="8949" width="1.6640625" style="2" customWidth="1"/>
    <col min="8950" max="8954" width="5.6640625" style="2" customWidth="1"/>
    <col min="8955" max="8955" width="3.44140625" style="2" customWidth="1"/>
    <col min="8956" max="8956" width="8.88671875" style="2"/>
    <col min="8957" max="8957" width="6" style="2" bestFit="1" customWidth="1"/>
    <col min="8958" max="8958" width="6.109375" style="2" customWidth="1"/>
    <col min="8959" max="8959" width="3.6640625" style="2" customWidth="1"/>
    <col min="8960" max="8960" width="6.109375" style="2" customWidth="1"/>
    <col min="8961" max="8961" width="1.6640625" style="2" customWidth="1"/>
    <col min="8962" max="8962" width="6.109375" style="2" customWidth="1"/>
    <col min="8963" max="8963" width="1.6640625" style="2" customWidth="1"/>
    <col min="8964" max="8964" width="6.109375" style="2" customWidth="1"/>
    <col min="8965" max="8965" width="3.6640625" style="2" customWidth="1"/>
    <col min="8966" max="8966" width="6.109375" style="2" customWidth="1"/>
    <col min="8967" max="8967" width="5.6640625" style="2" bestFit="1" customWidth="1"/>
    <col min="8968" max="9196" width="8.88671875" style="2"/>
    <col min="9197" max="9197" width="1.6640625" style="2" customWidth="1"/>
    <col min="9198" max="9199" width="6.6640625" style="2" customWidth="1"/>
    <col min="9200" max="9200" width="1.6640625" style="2" customWidth="1"/>
    <col min="9201" max="9201" width="4.6640625" style="2" customWidth="1"/>
    <col min="9202" max="9202" width="14.109375" style="2" bestFit="1" customWidth="1"/>
    <col min="9203" max="9203" width="9.109375" style="2" customWidth="1"/>
    <col min="9204" max="9204" width="52.77734375" style="2" bestFit="1" customWidth="1"/>
    <col min="9205" max="9205" width="1.6640625" style="2" customWidth="1"/>
    <col min="9206" max="9210" width="5.6640625" style="2" customWidth="1"/>
    <col min="9211" max="9211" width="3.44140625" style="2" customWidth="1"/>
    <col min="9212" max="9212" width="8.88671875" style="2"/>
    <col min="9213" max="9213" width="6" style="2" bestFit="1" customWidth="1"/>
    <col min="9214" max="9214" width="6.109375" style="2" customWidth="1"/>
    <col min="9215" max="9215" width="3.6640625" style="2" customWidth="1"/>
    <col min="9216" max="9216" width="6.109375" style="2" customWidth="1"/>
    <col min="9217" max="9217" width="1.6640625" style="2" customWidth="1"/>
    <col min="9218" max="9218" width="6.109375" style="2" customWidth="1"/>
    <col min="9219" max="9219" width="1.6640625" style="2" customWidth="1"/>
    <col min="9220" max="9220" width="6.109375" style="2" customWidth="1"/>
    <col min="9221" max="9221" width="3.6640625" style="2" customWidth="1"/>
    <col min="9222" max="9222" width="6.109375" style="2" customWidth="1"/>
    <col min="9223" max="9223" width="5.6640625" style="2" bestFit="1" customWidth="1"/>
    <col min="9224" max="9452" width="8.88671875" style="2"/>
    <col min="9453" max="9453" width="1.6640625" style="2" customWidth="1"/>
    <col min="9454" max="9455" width="6.6640625" style="2" customWidth="1"/>
    <col min="9456" max="9456" width="1.6640625" style="2" customWidth="1"/>
    <col min="9457" max="9457" width="4.6640625" style="2" customWidth="1"/>
    <col min="9458" max="9458" width="14.109375" style="2" bestFit="1" customWidth="1"/>
    <col min="9459" max="9459" width="9.109375" style="2" customWidth="1"/>
    <col min="9460" max="9460" width="52.77734375" style="2" bestFit="1" customWidth="1"/>
    <col min="9461" max="9461" width="1.6640625" style="2" customWidth="1"/>
    <col min="9462" max="9466" width="5.6640625" style="2" customWidth="1"/>
    <col min="9467" max="9467" width="3.44140625" style="2" customWidth="1"/>
    <col min="9468" max="9468" width="8.88671875" style="2"/>
    <col min="9469" max="9469" width="6" style="2" bestFit="1" customWidth="1"/>
    <col min="9470" max="9470" width="6.109375" style="2" customWidth="1"/>
    <col min="9471" max="9471" width="3.6640625" style="2" customWidth="1"/>
    <col min="9472" max="9472" width="6.109375" style="2" customWidth="1"/>
    <col min="9473" max="9473" width="1.6640625" style="2" customWidth="1"/>
    <col min="9474" max="9474" width="6.109375" style="2" customWidth="1"/>
    <col min="9475" max="9475" width="1.6640625" style="2" customWidth="1"/>
    <col min="9476" max="9476" width="6.109375" style="2" customWidth="1"/>
    <col min="9477" max="9477" width="3.6640625" style="2" customWidth="1"/>
    <col min="9478" max="9478" width="6.109375" style="2" customWidth="1"/>
    <col min="9479" max="9479" width="5.6640625" style="2" bestFit="1" customWidth="1"/>
    <col min="9480" max="9708" width="8.88671875" style="2"/>
    <col min="9709" max="9709" width="1.6640625" style="2" customWidth="1"/>
    <col min="9710" max="9711" width="6.6640625" style="2" customWidth="1"/>
    <col min="9712" max="9712" width="1.6640625" style="2" customWidth="1"/>
    <col min="9713" max="9713" width="4.6640625" style="2" customWidth="1"/>
    <col min="9714" max="9714" width="14.109375" style="2" bestFit="1" customWidth="1"/>
    <col min="9715" max="9715" width="9.109375" style="2" customWidth="1"/>
    <col min="9716" max="9716" width="52.77734375" style="2" bestFit="1" customWidth="1"/>
    <col min="9717" max="9717" width="1.6640625" style="2" customWidth="1"/>
    <col min="9718" max="9722" width="5.6640625" style="2" customWidth="1"/>
    <col min="9723" max="9723" width="3.44140625" style="2" customWidth="1"/>
    <col min="9724" max="9724" width="8.88671875" style="2"/>
    <col min="9725" max="9725" width="6" style="2" bestFit="1" customWidth="1"/>
    <col min="9726" max="9726" width="6.109375" style="2" customWidth="1"/>
    <col min="9727" max="9727" width="3.6640625" style="2" customWidth="1"/>
    <col min="9728" max="9728" width="6.109375" style="2" customWidth="1"/>
    <col min="9729" max="9729" width="1.6640625" style="2" customWidth="1"/>
    <col min="9730" max="9730" width="6.109375" style="2" customWidth="1"/>
    <col min="9731" max="9731" width="1.6640625" style="2" customWidth="1"/>
    <col min="9732" max="9732" width="6.109375" style="2" customWidth="1"/>
    <col min="9733" max="9733" width="3.6640625" style="2" customWidth="1"/>
    <col min="9734" max="9734" width="6.109375" style="2" customWidth="1"/>
    <col min="9735" max="9735" width="5.6640625" style="2" bestFit="1" customWidth="1"/>
    <col min="9736" max="9964" width="8.88671875" style="2"/>
    <col min="9965" max="9965" width="1.6640625" style="2" customWidth="1"/>
    <col min="9966" max="9967" width="6.6640625" style="2" customWidth="1"/>
    <col min="9968" max="9968" width="1.6640625" style="2" customWidth="1"/>
    <col min="9969" max="9969" width="4.6640625" style="2" customWidth="1"/>
    <col min="9970" max="9970" width="14.109375" style="2" bestFit="1" customWidth="1"/>
    <col min="9971" max="9971" width="9.109375" style="2" customWidth="1"/>
    <col min="9972" max="9972" width="52.77734375" style="2" bestFit="1" customWidth="1"/>
    <col min="9973" max="9973" width="1.6640625" style="2" customWidth="1"/>
    <col min="9974" max="9978" width="5.6640625" style="2" customWidth="1"/>
    <col min="9979" max="9979" width="3.44140625" style="2" customWidth="1"/>
    <col min="9980" max="9980" width="8.88671875" style="2"/>
    <col min="9981" max="9981" width="6" style="2" bestFit="1" customWidth="1"/>
    <col min="9982" max="9982" width="6.109375" style="2" customWidth="1"/>
    <col min="9983" max="9983" width="3.6640625" style="2" customWidth="1"/>
    <col min="9984" max="9984" width="6.109375" style="2" customWidth="1"/>
    <col min="9985" max="9985" width="1.6640625" style="2" customWidth="1"/>
    <col min="9986" max="9986" width="6.109375" style="2" customWidth="1"/>
    <col min="9987" max="9987" width="1.6640625" style="2" customWidth="1"/>
    <col min="9988" max="9988" width="6.109375" style="2" customWidth="1"/>
    <col min="9989" max="9989" width="3.6640625" style="2" customWidth="1"/>
    <col min="9990" max="9990" width="6.109375" style="2" customWidth="1"/>
    <col min="9991" max="9991" width="5.6640625" style="2" bestFit="1" customWidth="1"/>
    <col min="9992" max="10220" width="8.88671875" style="2"/>
    <col min="10221" max="10221" width="1.6640625" style="2" customWidth="1"/>
    <col min="10222" max="10223" width="6.6640625" style="2" customWidth="1"/>
    <col min="10224" max="10224" width="1.6640625" style="2" customWidth="1"/>
    <col min="10225" max="10225" width="4.6640625" style="2" customWidth="1"/>
    <col min="10226" max="10226" width="14.109375" style="2" bestFit="1" customWidth="1"/>
    <col min="10227" max="10227" width="9.109375" style="2" customWidth="1"/>
    <col min="10228" max="10228" width="52.77734375" style="2" bestFit="1" customWidth="1"/>
    <col min="10229" max="10229" width="1.6640625" style="2" customWidth="1"/>
    <col min="10230" max="10234" width="5.6640625" style="2" customWidth="1"/>
    <col min="10235" max="10235" width="3.44140625" style="2" customWidth="1"/>
    <col min="10236" max="10236" width="8.88671875" style="2"/>
    <col min="10237" max="10237" width="6" style="2" bestFit="1" customWidth="1"/>
    <col min="10238" max="10238" width="6.109375" style="2" customWidth="1"/>
    <col min="10239" max="10239" width="3.6640625" style="2" customWidth="1"/>
    <col min="10240" max="10240" width="6.109375" style="2" customWidth="1"/>
    <col min="10241" max="10241" width="1.6640625" style="2" customWidth="1"/>
    <col min="10242" max="10242" width="6.109375" style="2" customWidth="1"/>
    <col min="10243" max="10243" width="1.6640625" style="2" customWidth="1"/>
    <col min="10244" max="10244" width="6.109375" style="2" customWidth="1"/>
    <col min="10245" max="10245" width="3.6640625" style="2" customWidth="1"/>
    <col min="10246" max="10246" width="6.109375" style="2" customWidth="1"/>
    <col min="10247" max="10247" width="5.6640625" style="2" bestFit="1" customWidth="1"/>
    <col min="10248" max="10476" width="8.88671875" style="2"/>
    <col min="10477" max="10477" width="1.6640625" style="2" customWidth="1"/>
    <col min="10478" max="10479" width="6.6640625" style="2" customWidth="1"/>
    <col min="10480" max="10480" width="1.6640625" style="2" customWidth="1"/>
    <col min="10481" max="10481" width="4.6640625" style="2" customWidth="1"/>
    <col min="10482" max="10482" width="14.109375" style="2" bestFit="1" customWidth="1"/>
    <col min="10483" max="10483" width="9.109375" style="2" customWidth="1"/>
    <col min="10484" max="10484" width="52.77734375" style="2" bestFit="1" customWidth="1"/>
    <col min="10485" max="10485" width="1.6640625" style="2" customWidth="1"/>
    <col min="10486" max="10490" width="5.6640625" style="2" customWidth="1"/>
    <col min="10491" max="10491" width="3.44140625" style="2" customWidth="1"/>
    <col min="10492" max="10492" width="8.88671875" style="2"/>
    <col min="10493" max="10493" width="6" style="2" bestFit="1" customWidth="1"/>
    <col min="10494" max="10494" width="6.109375" style="2" customWidth="1"/>
    <col min="10495" max="10495" width="3.6640625" style="2" customWidth="1"/>
    <col min="10496" max="10496" width="6.109375" style="2" customWidth="1"/>
    <col min="10497" max="10497" width="1.6640625" style="2" customWidth="1"/>
    <col min="10498" max="10498" width="6.109375" style="2" customWidth="1"/>
    <col min="10499" max="10499" width="1.6640625" style="2" customWidth="1"/>
    <col min="10500" max="10500" width="6.109375" style="2" customWidth="1"/>
    <col min="10501" max="10501" width="3.6640625" style="2" customWidth="1"/>
    <col min="10502" max="10502" width="6.109375" style="2" customWidth="1"/>
    <col min="10503" max="10503" width="5.6640625" style="2" bestFit="1" customWidth="1"/>
    <col min="10504" max="10732" width="8.88671875" style="2"/>
    <col min="10733" max="10733" width="1.6640625" style="2" customWidth="1"/>
    <col min="10734" max="10735" width="6.6640625" style="2" customWidth="1"/>
    <col min="10736" max="10736" width="1.6640625" style="2" customWidth="1"/>
    <col min="10737" max="10737" width="4.6640625" style="2" customWidth="1"/>
    <col min="10738" max="10738" width="14.109375" style="2" bestFit="1" customWidth="1"/>
    <col min="10739" max="10739" width="9.109375" style="2" customWidth="1"/>
    <col min="10740" max="10740" width="52.77734375" style="2" bestFit="1" customWidth="1"/>
    <col min="10741" max="10741" width="1.6640625" style="2" customWidth="1"/>
    <col min="10742" max="10746" width="5.6640625" style="2" customWidth="1"/>
    <col min="10747" max="10747" width="3.44140625" style="2" customWidth="1"/>
    <col min="10748" max="10748" width="8.88671875" style="2"/>
    <col min="10749" max="10749" width="6" style="2" bestFit="1" customWidth="1"/>
    <col min="10750" max="10750" width="6.109375" style="2" customWidth="1"/>
    <col min="10751" max="10751" width="3.6640625" style="2" customWidth="1"/>
    <col min="10752" max="10752" width="6.109375" style="2" customWidth="1"/>
    <col min="10753" max="10753" width="1.6640625" style="2" customWidth="1"/>
    <col min="10754" max="10754" width="6.109375" style="2" customWidth="1"/>
    <col min="10755" max="10755" width="1.6640625" style="2" customWidth="1"/>
    <col min="10756" max="10756" width="6.109375" style="2" customWidth="1"/>
    <col min="10757" max="10757" width="3.6640625" style="2" customWidth="1"/>
    <col min="10758" max="10758" width="6.109375" style="2" customWidth="1"/>
    <col min="10759" max="10759" width="5.6640625" style="2" bestFit="1" customWidth="1"/>
    <col min="10760" max="10988" width="8.88671875" style="2"/>
    <col min="10989" max="10989" width="1.6640625" style="2" customWidth="1"/>
    <col min="10990" max="10991" width="6.6640625" style="2" customWidth="1"/>
    <col min="10992" max="10992" width="1.6640625" style="2" customWidth="1"/>
    <col min="10993" max="10993" width="4.6640625" style="2" customWidth="1"/>
    <col min="10994" max="10994" width="14.109375" style="2" bestFit="1" customWidth="1"/>
    <col min="10995" max="10995" width="9.109375" style="2" customWidth="1"/>
    <col min="10996" max="10996" width="52.77734375" style="2" bestFit="1" customWidth="1"/>
    <col min="10997" max="10997" width="1.6640625" style="2" customWidth="1"/>
    <col min="10998" max="11002" width="5.6640625" style="2" customWidth="1"/>
    <col min="11003" max="11003" width="3.44140625" style="2" customWidth="1"/>
    <col min="11004" max="11004" width="8.88671875" style="2"/>
    <col min="11005" max="11005" width="6" style="2" bestFit="1" customWidth="1"/>
    <col min="11006" max="11006" width="6.109375" style="2" customWidth="1"/>
    <col min="11007" max="11007" width="3.6640625" style="2" customWidth="1"/>
    <col min="11008" max="11008" width="6.109375" style="2" customWidth="1"/>
    <col min="11009" max="11009" width="1.6640625" style="2" customWidth="1"/>
    <col min="11010" max="11010" width="6.109375" style="2" customWidth="1"/>
    <col min="11011" max="11011" width="1.6640625" style="2" customWidth="1"/>
    <col min="11012" max="11012" width="6.109375" style="2" customWidth="1"/>
    <col min="11013" max="11013" width="3.6640625" style="2" customWidth="1"/>
    <col min="11014" max="11014" width="6.109375" style="2" customWidth="1"/>
    <col min="11015" max="11015" width="5.6640625" style="2" bestFit="1" customWidth="1"/>
    <col min="11016" max="11244" width="8.88671875" style="2"/>
    <col min="11245" max="11245" width="1.6640625" style="2" customWidth="1"/>
    <col min="11246" max="11247" width="6.6640625" style="2" customWidth="1"/>
    <col min="11248" max="11248" width="1.6640625" style="2" customWidth="1"/>
    <col min="11249" max="11249" width="4.6640625" style="2" customWidth="1"/>
    <col min="11250" max="11250" width="14.109375" style="2" bestFit="1" customWidth="1"/>
    <col min="11251" max="11251" width="9.109375" style="2" customWidth="1"/>
    <col min="11252" max="11252" width="52.77734375" style="2" bestFit="1" customWidth="1"/>
    <col min="11253" max="11253" width="1.6640625" style="2" customWidth="1"/>
    <col min="11254" max="11258" width="5.6640625" style="2" customWidth="1"/>
    <col min="11259" max="11259" width="3.44140625" style="2" customWidth="1"/>
    <col min="11260" max="11260" width="8.88671875" style="2"/>
    <col min="11261" max="11261" width="6" style="2" bestFit="1" customWidth="1"/>
    <col min="11262" max="11262" width="6.109375" style="2" customWidth="1"/>
    <col min="11263" max="11263" width="3.6640625" style="2" customWidth="1"/>
    <col min="11264" max="11264" width="6.109375" style="2" customWidth="1"/>
    <col min="11265" max="11265" width="1.6640625" style="2" customWidth="1"/>
    <col min="11266" max="11266" width="6.109375" style="2" customWidth="1"/>
    <col min="11267" max="11267" width="1.6640625" style="2" customWidth="1"/>
    <col min="11268" max="11268" width="6.109375" style="2" customWidth="1"/>
    <col min="11269" max="11269" width="3.6640625" style="2" customWidth="1"/>
    <col min="11270" max="11270" width="6.109375" style="2" customWidth="1"/>
    <col min="11271" max="11271" width="5.6640625" style="2" bestFit="1" customWidth="1"/>
    <col min="11272" max="11500" width="8.88671875" style="2"/>
    <col min="11501" max="11501" width="1.6640625" style="2" customWidth="1"/>
    <col min="11502" max="11503" width="6.6640625" style="2" customWidth="1"/>
    <col min="11504" max="11504" width="1.6640625" style="2" customWidth="1"/>
    <col min="11505" max="11505" width="4.6640625" style="2" customWidth="1"/>
    <col min="11506" max="11506" width="14.109375" style="2" bestFit="1" customWidth="1"/>
    <col min="11507" max="11507" width="9.109375" style="2" customWidth="1"/>
    <col min="11508" max="11508" width="52.77734375" style="2" bestFit="1" customWidth="1"/>
    <col min="11509" max="11509" width="1.6640625" style="2" customWidth="1"/>
    <col min="11510" max="11514" width="5.6640625" style="2" customWidth="1"/>
    <col min="11515" max="11515" width="3.44140625" style="2" customWidth="1"/>
    <col min="11516" max="11516" width="8.88671875" style="2"/>
    <col min="11517" max="11517" width="6" style="2" bestFit="1" customWidth="1"/>
    <col min="11518" max="11518" width="6.109375" style="2" customWidth="1"/>
    <col min="11519" max="11519" width="3.6640625" style="2" customWidth="1"/>
    <col min="11520" max="11520" width="6.109375" style="2" customWidth="1"/>
    <col min="11521" max="11521" width="1.6640625" style="2" customWidth="1"/>
    <col min="11522" max="11522" width="6.109375" style="2" customWidth="1"/>
    <col min="11523" max="11523" width="1.6640625" style="2" customWidth="1"/>
    <col min="11524" max="11524" width="6.109375" style="2" customWidth="1"/>
    <col min="11525" max="11525" width="3.6640625" style="2" customWidth="1"/>
    <col min="11526" max="11526" width="6.109375" style="2" customWidth="1"/>
    <col min="11527" max="11527" width="5.6640625" style="2" bestFit="1" customWidth="1"/>
    <col min="11528" max="11756" width="8.88671875" style="2"/>
    <col min="11757" max="11757" width="1.6640625" style="2" customWidth="1"/>
    <col min="11758" max="11759" width="6.6640625" style="2" customWidth="1"/>
    <col min="11760" max="11760" width="1.6640625" style="2" customWidth="1"/>
    <col min="11761" max="11761" width="4.6640625" style="2" customWidth="1"/>
    <col min="11762" max="11762" width="14.109375" style="2" bestFit="1" customWidth="1"/>
    <col min="11763" max="11763" width="9.109375" style="2" customWidth="1"/>
    <col min="11764" max="11764" width="52.77734375" style="2" bestFit="1" customWidth="1"/>
    <col min="11765" max="11765" width="1.6640625" style="2" customWidth="1"/>
    <col min="11766" max="11770" width="5.6640625" style="2" customWidth="1"/>
    <col min="11771" max="11771" width="3.44140625" style="2" customWidth="1"/>
    <col min="11772" max="11772" width="8.88671875" style="2"/>
    <col min="11773" max="11773" width="6" style="2" bestFit="1" customWidth="1"/>
    <col min="11774" max="11774" width="6.109375" style="2" customWidth="1"/>
    <col min="11775" max="11775" width="3.6640625" style="2" customWidth="1"/>
    <col min="11776" max="11776" width="6.109375" style="2" customWidth="1"/>
    <col min="11777" max="11777" width="1.6640625" style="2" customWidth="1"/>
    <col min="11778" max="11778" width="6.109375" style="2" customWidth="1"/>
    <col min="11779" max="11779" width="1.6640625" style="2" customWidth="1"/>
    <col min="11780" max="11780" width="6.109375" style="2" customWidth="1"/>
    <col min="11781" max="11781" width="3.6640625" style="2" customWidth="1"/>
    <col min="11782" max="11782" width="6.109375" style="2" customWidth="1"/>
    <col min="11783" max="11783" width="5.6640625" style="2" bestFit="1" customWidth="1"/>
    <col min="11784" max="12012" width="8.88671875" style="2"/>
    <col min="12013" max="12013" width="1.6640625" style="2" customWidth="1"/>
    <col min="12014" max="12015" width="6.6640625" style="2" customWidth="1"/>
    <col min="12016" max="12016" width="1.6640625" style="2" customWidth="1"/>
    <col min="12017" max="12017" width="4.6640625" style="2" customWidth="1"/>
    <col min="12018" max="12018" width="14.109375" style="2" bestFit="1" customWidth="1"/>
    <col min="12019" max="12019" width="9.109375" style="2" customWidth="1"/>
    <col min="12020" max="12020" width="52.77734375" style="2" bestFit="1" customWidth="1"/>
    <col min="12021" max="12021" width="1.6640625" style="2" customWidth="1"/>
    <col min="12022" max="12026" width="5.6640625" style="2" customWidth="1"/>
    <col min="12027" max="12027" width="3.44140625" style="2" customWidth="1"/>
    <col min="12028" max="12028" width="8.88671875" style="2"/>
    <col min="12029" max="12029" width="6" style="2" bestFit="1" customWidth="1"/>
    <col min="12030" max="12030" width="6.109375" style="2" customWidth="1"/>
    <col min="12031" max="12031" width="3.6640625" style="2" customWidth="1"/>
    <col min="12032" max="12032" width="6.109375" style="2" customWidth="1"/>
    <col min="12033" max="12033" width="1.6640625" style="2" customWidth="1"/>
    <col min="12034" max="12034" width="6.109375" style="2" customWidth="1"/>
    <col min="12035" max="12035" width="1.6640625" style="2" customWidth="1"/>
    <col min="12036" max="12036" width="6.109375" style="2" customWidth="1"/>
    <col min="12037" max="12037" width="3.6640625" style="2" customWidth="1"/>
    <col min="12038" max="12038" width="6.109375" style="2" customWidth="1"/>
    <col min="12039" max="12039" width="5.6640625" style="2" bestFit="1" customWidth="1"/>
    <col min="12040" max="12268" width="8.88671875" style="2"/>
    <col min="12269" max="12269" width="1.6640625" style="2" customWidth="1"/>
    <col min="12270" max="12271" width="6.6640625" style="2" customWidth="1"/>
    <col min="12272" max="12272" width="1.6640625" style="2" customWidth="1"/>
    <col min="12273" max="12273" width="4.6640625" style="2" customWidth="1"/>
    <col min="12274" max="12274" width="14.109375" style="2" bestFit="1" customWidth="1"/>
    <col min="12275" max="12275" width="9.109375" style="2" customWidth="1"/>
    <col min="12276" max="12276" width="52.77734375" style="2" bestFit="1" customWidth="1"/>
    <col min="12277" max="12277" width="1.6640625" style="2" customWidth="1"/>
    <col min="12278" max="12282" width="5.6640625" style="2" customWidth="1"/>
    <col min="12283" max="12283" width="3.44140625" style="2" customWidth="1"/>
    <col min="12284" max="12284" width="8.88671875" style="2"/>
    <col min="12285" max="12285" width="6" style="2" bestFit="1" customWidth="1"/>
    <col min="12286" max="12286" width="6.109375" style="2" customWidth="1"/>
    <col min="12287" max="12287" width="3.6640625" style="2" customWidth="1"/>
    <col min="12288" max="12288" width="6.109375" style="2" customWidth="1"/>
    <col min="12289" max="12289" width="1.6640625" style="2" customWidth="1"/>
    <col min="12290" max="12290" width="6.109375" style="2" customWidth="1"/>
    <col min="12291" max="12291" width="1.6640625" style="2" customWidth="1"/>
    <col min="12292" max="12292" width="6.109375" style="2" customWidth="1"/>
    <col min="12293" max="12293" width="3.6640625" style="2" customWidth="1"/>
    <col min="12294" max="12294" width="6.109375" style="2" customWidth="1"/>
    <col min="12295" max="12295" width="5.6640625" style="2" bestFit="1" customWidth="1"/>
    <col min="12296" max="12524" width="8.88671875" style="2"/>
    <col min="12525" max="12525" width="1.6640625" style="2" customWidth="1"/>
    <col min="12526" max="12527" width="6.6640625" style="2" customWidth="1"/>
    <col min="12528" max="12528" width="1.6640625" style="2" customWidth="1"/>
    <col min="12529" max="12529" width="4.6640625" style="2" customWidth="1"/>
    <col min="12530" max="12530" width="14.109375" style="2" bestFit="1" customWidth="1"/>
    <col min="12531" max="12531" width="9.109375" style="2" customWidth="1"/>
    <col min="12532" max="12532" width="52.77734375" style="2" bestFit="1" customWidth="1"/>
    <col min="12533" max="12533" width="1.6640625" style="2" customWidth="1"/>
    <col min="12534" max="12538" width="5.6640625" style="2" customWidth="1"/>
    <col min="12539" max="12539" width="3.44140625" style="2" customWidth="1"/>
    <col min="12540" max="12540" width="8.88671875" style="2"/>
    <col min="12541" max="12541" width="6" style="2" bestFit="1" customWidth="1"/>
    <col min="12542" max="12542" width="6.109375" style="2" customWidth="1"/>
    <col min="12543" max="12543" width="3.6640625" style="2" customWidth="1"/>
    <col min="12544" max="12544" width="6.109375" style="2" customWidth="1"/>
    <col min="12545" max="12545" width="1.6640625" style="2" customWidth="1"/>
    <col min="12546" max="12546" width="6.109375" style="2" customWidth="1"/>
    <col min="12547" max="12547" width="1.6640625" style="2" customWidth="1"/>
    <col min="12548" max="12548" width="6.109375" style="2" customWidth="1"/>
    <col min="12549" max="12549" width="3.6640625" style="2" customWidth="1"/>
    <col min="12550" max="12550" width="6.109375" style="2" customWidth="1"/>
    <col min="12551" max="12551" width="5.6640625" style="2" bestFit="1" customWidth="1"/>
    <col min="12552" max="12780" width="8.88671875" style="2"/>
    <col min="12781" max="12781" width="1.6640625" style="2" customWidth="1"/>
    <col min="12782" max="12783" width="6.6640625" style="2" customWidth="1"/>
    <col min="12784" max="12784" width="1.6640625" style="2" customWidth="1"/>
    <col min="12785" max="12785" width="4.6640625" style="2" customWidth="1"/>
    <col min="12786" max="12786" width="14.109375" style="2" bestFit="1" customWidth="1"/>
    <col min="12787" max="12787" width="9.109375" style="2" customWidth="1"/>
    <col min="12788" max="12788" width="52.77734375" style="2" bestFit="1" customWidth="1"/>
    <col min="12789" max="12789" width="1.6640625" style="2" customWidth="1"/>
    <col min="12790" max="12794" width="5.6640625" style="2" customWidth="1"/>
    <col min="12795" max="12795" width="3.44140625" style="2" customWidth="1"/>
    <col min="12796" max="12796" width="8.88671875" style="2"/>
    <col min="12797" max="12797" width="6" style="2" bestFit="1" customWidth="1"/>
    <col min="12798" max="12798" width="6.109375" style="2" customWidth="1"/>
    <col min="12799" max="12799" width="3.6640625" style="2" customWidth="1"/>
    <col min="12800" max="12800" width="6.109375" style="2" customWidth="1"/>
    <col min="12801" max="12801" width="1.6640625" style="2" customWidth="1"/>
    <col min="12802" max="12802" width="6.109375" style="2" customWidth="1"/>
    <col min="12803" max="12803" width="1.6640625" style="2" customWidth="1"/>
    <col min="12804" max="12804" width="6.109375" style="2" customWidth="1"/>
    <col min="12805" max="12805" width="3.6640625" style="2" customWidth="1"/>
    <col min="12806" max="12806" width="6.109375" style="2" customWidth="1"/>
    <col min="12807" max="12807" width="5.6640625" style="2" bestFit="1" customWidth="1"/>
    <col min="12808" max="13036" width="8.88671875" style="2"/>
    <col min="13037" max="13037" width="1.6640625" style="2" customWidth="1"/>
    <col min="13038" max="13039" width="6.6640625" style="2" customWidth="1"/>
    <col min="13040" max="13040" width="1.6640625" style="2" customWidth="1"/>
    <col min="13041" max="13041" width="4.6640625" style="2" customWidth="1"/>
    <col min="13042" max="13042" width="14.109375" style="2" bestFit="1" customWidth="1"/>
    <col min="13043" max="13043" width="9.109375" style="2" customWidth="1"/>
    <col min="13044" max="13044" width="52.77734375" style="2" bestFit="1" customWidth="1"/>
    <col min="13045" max="13045" width="1.6640625" style="2" customWidth="1"/>
    <col min="13046" max="13050" width="5.6640625" style="2" customWidth="1"/>
    <col min="13051" max="13051" width="3.44140625" style="2" customWidth="1"/>
    <col min="13052" max="13052" width="8.88671875" style="2"/>
    <col min="13053" max="13053" width="6" style="2" bestFit="1" customWidth="1"/>
    <col min="13054" max="13054" width="6.109375" style="2" customWidth="1"/>
    <col min="13055" max="13055" width="3.6640625" style="2" customWidth="1"/>
    <col min="13056" max="13056" width="6.109375" style="2" customWidth="1"/>
    <col min="13057" max="13057" width="1.6640625" style="2" customWidth="1"/>
    <col min="13058" max="13058" width="6.109375" style="2" customWidth="1"/>
    <col min="13059" max="13059" width="1.6640625" style="2" customWidth="1"/>
    <col min="13060" max="13060" width="6.109375" style="2" customWidth="1"/>
    <col min="13061" max="13061" width="3.6640625" style="2" customWidth="1"/>
    <col min="13062" max="13062" width="6.109375" style="2" customWidth="1"/>
    <col min="13063" max="13063" width="5.6640625" style="2" bestFit="1" customWidth="1"/>
    <col min="13064" max="13292" width="8.88671875" style="2"/>
    <col min="13293" max="13293" width="1.6640625" style="2" customWidth="1"/>
    <col min="13294" max="13295" width="6.6640625" style="2" customWidth="1"/>
    <col min="13296" max="13296" width="1.6640625" style="2" customWidth="1"/>
    <col min="13297" max="13297" width="4.6640625" style="2" customWidth="1"/>
    <col min="13298" max="13298" width="14.109375" style="2" bestFit="1" customWidth="1"/>
    <col min="13299" max="13299" width="9.109375" style="2" customWidth="1"/>
    <col min="13300" max="13300" width="52.77734375" style="2" bestFit="1" customWidth="1"/>
    <col min="13301" max="13301" width="1.6640625" style="2" customWidth="1"/>
    <col min="13302" max="13306" width="5.6640625" style="2" customWidth="1"/>
    <col min="13307" max="13307" width="3.44140625" style="2" customWidth="1"/>
    <col min="13308" max="13308" width="8.88671875" style="2"/>
    <col min="13309" max="13309" width="6" style="2" bestFit="1" customWidth="1"/>
    <col min="13310" max="13310" width="6.109375" style="2" customWidth="1"/>
    <col min="13311" max="13311" width="3.6640625" style="2" customWidth="1"/>
    <col min="13312" max="13312" width="6.109375" style="2" customWidth="1"/>
    <col min="13313" max="13313" width="1.6640625" style="2" customWidth="1"/>
    <col min="13314" max="13314" width="6.109375" style="2" customWidth="1"/>
    <col min="13315" max="13315" width="1.6640625" style="2" customWidth="1"/>
    <col min="13316" max="13316" width="6.109375" style="2" customWidth="1"/>
    <col min="13317" max="13317" width="3.6640625" style="2" customWidth="1"/>
    <col min="13318" max="13318" width="6.109375" style="2" customWidth="1"/>
    <col min="13319" max="13319" width="5.6640625" style="2" bestFit="1" customWidth="1"/>
    <col min="13320" max="13548" width="8.88671875" style="2"/>
    <col min="13549" max="13549" width="1.6640625" style="2" customWidth="1"/>
    <col min="13550" max="13551" width="6.6640625" style="2" customWidth="1"/>
    <col min="13552" max="13552" width="1.6640625" style="2" customWidth="1"/>
    <col min="13553" max="13553" width="4.6640625" style="2" customWidth="1"/>
    <col min="13554" max="13554" width="14.109375" style="2" bestFit="1" customWidth="1"/>
    <col min="13555" max="13555" width="9.109375" style="2" customWidth="1"/>
    <col min="13556" max="13556" width="52.77734375" style="2" bestFit="1" customWidth="1"/>
    <col min="13557" max="13557" width="1.6640625" style="2" customWidth="1"/>
    <col min="13558" max="13562" width="5.6640625" style="2" customWidth="1"/>
    <col min="13563" max="13563" width="3.44140625" style="2" customWidth="1"/>
    <col min="13564" max="13564" width="8.88671875" style="2"/>
    <col min="13565" max="13565" width="6" style="2" bestFit="1" customWidth="1"/>
    <col min="13566" max="13566" width="6.109375" style="2" customWidth="1"/>
    <col min="13567" max="13567" width="3.6640625" style="2" customWidth="1"/>
    <col min="13568" max="13568" width="6.109375" style="2" customWidth="1"/>
    <col min="13569" max="13569" width="1.6640625" style="2" customWidth="1"/>
    <col min="13570" max="13570" width="6.109375" style="2" customWidth="1"/>
    <col min="13571" max="13571" width="1.6640625" style="2" customWidth="1"/>
    <col min="13572" max="13572" width="6.109375" style="2" customWidth="1"/>
    <col min="13573" max="13573" width="3.6640625" style="2" customWidth="1"/>
    <col min="13574" max="13574" width="6.109375" style="2" customWidth="1"/>
    <col min="13575" max="13575" width="5.6640625" style="2" bestFit="1" customWidth="1"/>
    <col min="13576" max="13804" width="8.88671875" style="2"/>
    <col min="13805" max="13805" width="1.6640625" style="2" customWidth="1"/>
    <col min="13806" max="13807" width="6.6640625" style="2" customWidth="1"/>
    <col min="13808" max="13808" width="1.6640625" style="2" customWidth="1"/>
    <col min="13809" max="13809" width="4.6640625" style="2" customWidth="1"/>
    <col min="13810" max="13810" width="14.109375" style="2" bestFit="1" customWidth="1"/>
    <col min="13811" max="13811" width="9.109375" style="2" customWidth="1"/>
    <col min="13812" max="13812" width="52.77734375" style="2" bestFit="1" customWidth="1"/>
    <col min="13813" max="13813" width="1.6640625" style="2" customWidth="1"/>
    <col min="13814" max="13818" width="5.6640625" style="2" customWidth="1"/>
    <col min="13819" max="13819" width="3.44140625" style="2" customWidth="1"/>
    <col min="13820" max="13820" width="8.88671875" style="2"/>
    <col min="13821" max="13821" width="6" style="2" bestFit="1" customWidth="1"/>
    <col min="13822" max="13822" width="6.109375" style="2" customWidth="1"/>
    <col min="13823" max="13823" width="3.6640625" style="2" customWidth="1"/>
    <col min="13824" max="13824" width="6.109375" style="2" customWidth="1"/>
    <col min="13825" max="13825" width="1.6640625" style="2" customWidth="1"/>
    <col min="13826" max="13826" width="6.109375" style="2" customWidth="1"/>
    <col min="13827" max="13827" width="1.6640625" style="2" customWidth="1"/>
    <col min="13828" max="13828" width="6.109375" style="2" customWidth="1"/>
    <col min="13829" max="13829" width="3.6640625" style="2" customWidth="1"/>
    <col min="13830" max="13830" width="6.109375" style="2" customWidth="1"/>
    <col min="13831" max="13831" width="5.6640625" style="2" bestFit="1" customWidth="1"/>
    <col min="13832" max="14060" width="8.88671875" style="2"/>
    <col min="14061" max="14061" width="1.6640625" style="2" customWidth="1"/>
    <col min="14062" max="14063" width="6.6640625" style="2" customWidth="1"/>
    <col min="14064" max="14064" width="1.6640625" style="2" customWidth="1"/>
    <col min="14065" max="14065" width="4.6640625" style="2" customWidth="1"/>
    <col min="14066" max="14066" width="14.109375" style="2" bestFit="1" customWidth="1"/>
    <col min="14067" max="14067" width="9.109375" style="2" customWidth="1"/>
    <col min="14068" max="14068" width="52.77734375" style="2" bestFit="1" customWidth="1"/>
    <col min="14069" max="14069" width="1.6640625" style="2" customWidth="1"/>
    <col min="14070" max="14074" width="5.6640625" style="2" customWidth="1"/>
    <col min="14075" max="14075" width="3.44140625" style="2" customWidth="1"/>
    <col min="14076" max="14076" width="8.88671875" style="2"/>
    <col min="14077" max="14077" width="6" style="2" bestFit="1" customWidth="1"/>
    <col min="14078" max="14078" width="6.109375" style="2" customWidth="1"/>
    <col min="14079" max="14079" width="3.6640625" style="2" customWidth="1"/>
    <col min="14080" max="14080" width="6.109375" style="2" customWidth="1"/>
    <col min="14081" max="14081" width="1.6640625" style="2" customWidth="1"/>
    <col min="14082" max="14082" width="6.109375" style="2" customWidth="1"/>
    <col min="14083" max="14083" width="1.6640625" style="2" customWidth="1"/>
    <col min="14084" max="14084" width="6.109375" style="2" customWidth="1"/>
    <col min="14085" max="14085" width="3.6640625" style="2" customWidth="1"/>
    <col min="14086" max="14086" width="6.109375" style="2" customWidth="1"/>
    <col min="14087" max="14087" width="5.6640625" style="2" bestFit="1" customWidth="1"/>
    <col min="14088" max="14316" width="8.88671875" style="2"/>
    <col min="14317" max="14317" width="1.6640625" style="2" customWidth="1"/>
    <col min="14318" max="14319" width="6.6640625" style="2" customWidth="1"/>
    <col min="14320" max="14320" width="1.6640625" style="2" customWidth="1"/>
    <col min="14321" max="14321" width="4.6640625" style="2" customWidth="1"/>
    <col min="14322" max="14322" width="14.109375" style="2" bestFit="1" customWidth="1"/>
    <col min="14323" max="14323" width="9.109375" style="2" customWidth="1"/>
    <col min="14324" max="14324" width="52.77734375" style="2" bestFit="1" customWidth="1"/>
    <col min="14325" max="14325" width="1.6640625" style="2" customWidth="1"/>
    <col min="14326" max="14330" width="5.6640625" style="2" customWidth="1"/>
    <col min="14331" max="14331" width="3.44140625" style="2" customWidth="1"/>
    <col min="14332" max="14332" width="8.88671875" style="2"/>
    <col min="14333" max="14333" width="6" style="2" bestFit="1" customWidth="1"/>
    <col min="14334" max="14334" width="6.109375" style="2" customWidth="1"/>
    <col min="14335" max="14335" width="3.6640625" style="2" customWidth="1"/>
    <col min="14336" max="14336" width="6.109375" style="2" customWidth="1"/>
    <col min="14337" max="14337" width="1.6640625" style="2" customWidth="1"/>
    <col min="14338" max="14338" width="6.109375" style="2" customWidth="1"/>
    <col min="14339" max="14339" width="1.6640625" style="2" customWidth="1"/>
    <col min="14340" max="14340" width="6.109375" style="2" customWidth="1"/>
    <col min="14341" max="14341" width="3.6640625" style="2" customWidth="1"/>
    <col min="14342" max="14342" width="6.109375" style="2" customWidth="1"/>
    <col min="14343" max="14343" width="5.6640625" style="2" bestFit="1" customWidth="1"/>
    <col min="14344" max="14572" width="8.88671875" style="2"/>
    <col min="14573" max="14573" width="1.6640625" style="2" customWidth="1"/>
    <col min="14574" max="14575" width="6.6640625" style="2" customWidth="1"/>
    <col min="14576" max="14576" width="1.6640625" style="2" customWidth="1"/>
    <col min="14577" max="14577" width="4.6640625" style="2" customWidth="1"/>
    <col min="14578" max="14578" width="14.109375" style="2" bestFit="1" customWidth="1"/>
    <col min="14579" max="14579" width="9.109375" style="2" customWidth="1"/>
    <col min="14580" max="14580" width="52.77734375" style="2" bestFit="1" customWidth="1"/>
    <col min="14581" max="14581" width="1.6640625" style="2" customWidth="1"/>
    <col min="14582" max="14586" width="5.6640625" style="2" customWidth="1"/>
    <col min="14587" max="14587" width="3.44140625" style="2" customWidth="1"/>
    <col min="14588" max="14588" width="8.88671875" style="2"/>
    <col min="14589" max="14589" width="6" style="2" bestFit="1" customWidth="1"/>
    <col min="14590" max="14590" width="6.109375" style="2" customWidth="1"/>
    <col min="14591" max="14591" width="3.6640625" style="2" customWidth="1"/>
    <col min="14592" max="14592" width="6.109375" style="2" customWidth="1"/>
    <col min="14593" max="14593" width="1.6640625" style="2" customWidth="1"/>
    <col min="14594" max="14594" width="6.109375" style="2" customWidth="1"/>
    <col min="14595" max="14595" width="1.6640625" style="2" customWidth="1"/>
    <col min="14596" max="14596" width="6.109375" style="2" customWidth="1"/>
    <col min="14597" max="14597" width="3.6640625" style="2" customWidth="1"/>
    <col min="14598" max="14598" width="6.109375" style="2" customWidth="1"/>
    <col min="14599" max="14599" width="5.6640625" style="2" bestFit="1" customWidth="1"/>
    <col min="14600" max="14828" width="8.88671875" style="2"/>
    <col min="14829" max="14829" width="1.6640625" style="2" customWidth="1"/>
    <col min="14830" max="14831" width="6.6640625" style="2" customWidth="1"/>
    <col min="14832" max="14832" width="1.6640625" style="2" customWidth="1"/>
    <col min="14833" max="14833" width="4.6640625" style="2" customWidth="1"/>
    <col min="14834" max="14834" width="14.109375" style="2" bestFit="1" customWidth="1"/>
    <col min="14835" max="14835" width="9.109375" style="2" customWidth="1"/>
    <col min="14836" max="14836" width="52.77734375" style="2" bestFit="1" customWidth="1"/>
    <col min="14837" max="14837" width="1.6640625" style="2" customWidth="1"/>
    <col min="14838" max="14842" width="5.6640625" style="2" customWidth="1"/>
    <col min="14843" max="14843" width="3.44140625" style="2" customWidth="1"/>
    <col min="14844" max="14844" width="8.88671875" style="2"/>
    <col min="14845" max="14845" width="6" style="2" bestFit="1" customWidth="1"/>
    <col min="14846" max="14846" width="6.109375" style="2" customWidth="1"/>
    <col min="14847" max="14847" width="3.6640625" style="2" customWidth="1"/>
    <col min="14848" max="14848" width="6.109375" style="2" customWidth="1"/>
    <col min="14849" max="14849" width="1.6640625" style="2" customWidth="1"/>
    <col min="14850" max="14850" width="6.109375" style="2" customWidth="1"/>
    <col min="14851" max="14851" width="1.6640625" style="2" customWidth="1"/>
    <col min="14852" max="14852" width="6.109375" style="2" customWidth="1"/>
    <col min="14853" max="14853" width="3.6640625" style="2" customWidth="1"/>
    <col min="14854" max="14854" width="6.109375" style="2" customWidth="1"/>
    <col min="14855" max="14855" width="5.6640625" style="2" bestFit="1" customWidth="1"/>
    <col min="14856" max="15084" width="8.88671875" style="2"/>
    <col min="15085" max="15085" width="1.6640625" style="2" customWidth="1"/>
    <col min="15086" max="15087" width="6.6640625" style="2" customWidth="1"/>
    <col min="15088" max="15088" width="1.6640625" style="2" customWidth="1"/>
    <col min="15089" max="15089" width="4.6640625" style="2" customWidth="1"/>
    <col min="15090" max="15090" width="14.109375" style="2" bestFit="1" customWidth="1"/>
    <col min="15091" max="15091" width="9.109375" style="2" customWidth="1"/>
    <col min="15092" max="15092" width="52.77734375" style="2" bestFit="1" customWidth="1"/>
    <col min="15093" max="15093" width="1.6640625" style="2" customWidth="1"/>
    <col min="15094" max="15098" width="5.6640625" style="2" customWidth="1"/>
    <col min="15099" max="15099" width="3.44140625" style="2" customWidth="1"/>
    <col min="15100" max="15100" width="8.88671875" style="2"/>
    <col min="15101" max="15101" width="6" style="2" bestFit="1" customWidth="1"/>
    <col min="15102" max="15102" width="6.109375" style="2" customWidth="1"/>
    <col min="15103" max="15103" width="3.6640625" style="2" customWidth="1"/>
    <col min="15104" max="15104" width="6.109375" style="2" customWidth="1"/>
    <col min="15105" max="15105" width="1.6640625" style="2" customWidth="1"/>
    <col min="15106" max="15106" width="6.109375" style="2" customWidth="1"/>
    <col min="15107" max="15107" width="1.6640625" style="2" customWidth="1"/>
    <col min="15108" max="15108" width="6.109375" style="2" customWidth="1"/>
    <col min="15109" max="15109" width="3.6640625" style="2" customWidth="1"/>
    <col min="15110" max="15110" width="6.109375" style="2" customWidth="1"/>
    <col min="15111" max="15111" width="5.6640625" style="2" bestFit="1" customWidth="1"/>
    <col min="15112" max="15340" width="8.88671875" style="2"/>
    <col min="15341" max="15341" width="1.6640625" style="2" customWidth="1"/>
    <col min="15342" max="15343" width="6.6640625" style="2" customWidth="1"/>
    <col min="15344" max="15344" width="1.6640625" style="2" customWidth="1"/>
    <col min="15345" max="15345" width="4.6640625" style="2" customWidth="1"/>
    <col min="15346" max="15346" width="14.109375" style="2" bestFit="1" customWidth="1"/>
    <col min="15347" max="15347" width="9.109375" style="2" customWidth="1"/>
    <col min="15348" max="15348" width="52.77734375" style="2" bestFit="1" customWidth="1"/>
    <col min="15349" max="15349" width="1.6640625" style="2" customWidth="1"/>
    <col min="15350" max="15354" width="5.6640625" style="2" customWidth="1"/>
    <col min="15355" max="15355" width="3.44140625" style="2" customWidth="1"/>
    <col min="15356" max="15356" width="8.88671875" style="2"/>
    <col min="15357" max="15357" width="6" style="2" bestFit="1" customWidth="1"/>
    <col min="15358" max="15358" width="6.109375" style="2" customWidth="1"/>
    <col min="15359" max="15359" width="3.6640625" style="2" customWidth="1"/>
    <col min="15360" max="15360" width="6.109375" style="2" customWidth="1"/>
    <col min="15361" max="15361" width="1.6640625" style="2" customWidth="1"/>
    <col min="15362" max="15362" width="6.109375" style="2" customWidth="1"/>
    <col min="15363" max="15363" width="1.6640625" style="2" customWidth="1"/>
    <col min="15364" max="15364" width="6.109375" style="2" customWidth="1"/>
    <col min="15365" max="15365" width="3.6640625" style="2" customWidth="1"/>
    <col min="15366" max="15366" width="6.109375" style="2" customWidth="1"/>
    <col min="15367" max="15367" width="5.6640625" style="2" bestFit="1" customWidth="1"/>
    <col min="15368" max="15596" width="8.88671875" style="2"/>
    <col min="15597" max="15597" width="1.6640625" style="2" customWidth="1"/>
    <col min="15598" max="15599" width="6.6640625" style="2" customWidth="1"/>
    <col min="15600" max="15600" width="1.6640625" style="2" customWidth="1"/>
    <col min="15601" max="15601" width="4.6640625" style="2" customWidth="1"/>
    <col min="15602" max="15602" width="14.109375" style="2" bestFit="1" customWidth="1"/>
    <col min="15603" max="15603" width="9.109375" style="2" customWidth="1"/>
    <col min="15604" max="15604" width="52.77734375" style="2" bestFit="1" customWidth="1"/>
    <col min="15605" max="15605" width="1.6640625" style="2" customWidth="1"/>
    <col min="15606" max="15610" width="5.6640625" style="2" customWidth="1"/>
    <col min="15611" max="15611" width="3.44140625" style="2" customWidth="1"/>
    <col min="15612" max="15612" width="8.88671875" style="2"/>
    <col min="15613" max="15613" width="6" style="2" bestFit="1" customWidth="1"/>
    <col min="15614" max="15614" width="6.109375" style="2" customWidth="1"/>
    <col min="15615" max="15615" width="3.6640625" style="2" customWidth="1"/>
    <col min="15616" max="15616" width="6.109375" style="2" customWidth="1"/>
    <col min="15617" max="15617" width="1.6640625" style="2" customWidth="1"/>
    <col min="15618" max="15618" width="6.109375" style="2" customWidth="1"/>
    <col min="15619" max="15619" width="1.6640625" style="2" customWidth="1"/>
    <col min="15620" max="15620" width="6.109375" style="2" customWidth="1"/>
    <col min="15621" max="15621" width="3.6640625" style="2" customWidth="1"/>
    <col min="15622" max="15622" width="6.109375" style="2" customWidth="1"/>
    <col min="15623" max="15623" width="5.6640625" style="2" bestFit="1" customWidth="1"/>
    <col min="15624" max="15852" width="8.88671875" style="2"/>
    <col min="15853" max="15853" width="1.6640625" style="2" customWidth="1"/>
    <col min="15854" max="15855" width="6.6640625" style="2" customWidth="1"/>
    <col min="15856" max="15856" width="1.6640625" style="2" customWidth="1"/>
    <col min="15857" max="15857" width="4.6640625" style="2" customWidth="1"/>
    <col min="15858" max="15858" width="14.109375" style="2" bestFit="1" customWidth="1"/>
    <col min="15859" max="15859" width="9.109375" style="2" customWidth="1"/>
    <col min="15860" max="15860" width="52.77734375" style="2" bestFit="1" customWidth="1"/>
    <col min="15861" max="15861" width="1.6640625" style="2" customWidth="1"/>
    <col min="15862" max="15866" width="5.6640625" style="2" customWidth="1"/>
    <col min="15867" max="15867" width="3.44140625" style="2" customWidth="1"/>
    <col min="15868" max="15868" width="8.88671875" style="2"/>
    <col min="15869" max="15869" width="6" style="2" bestFit="1" customWidth="1"/>
    <col min="15870" max="15870" width="6.109375" style="2" customWidth="1"/>
    <col min="15871" max="15871" width="3.6640625" style="2" customWidth="1"/>
    <col min="15872" max="15872" width="6.109375" style="2" customWidth="1"/>
    <col min="15873" max="15873" width="1.6640625" style="2" customWidth="1"/>
    <col min="15874" max="15874" width="6.109375" style="2" customWidth="1"/>
    <col min="15875" max="15875" width="1.6640625" style="2" customWidth="1"/>
    <col min="15876" max="15876" width="6.109375" style="2" customWidth="1"/>
    <col min="15877" max="15877" width="3.6640625" style="2" customWidth="1"/>
    <col min="15878" max="15878" width="6.109375" style="2" customWidth="1"/>
    <col min="15879" max="15879" width="5.6640625" style="2" bestFit="1" customWidth="1"/>
    <col min="15880" max="16108" width="8.88671875" style="2"/>
    <col min="16109" max="16109" width="1.6640625" style="2" customWidth="1"/>
    <col min="16110" max="16111" width="6.6640625" style="2" customWidth="1"/>
    <col min="16112" max="16112" width="1.6640625" style="2" customWidth="1"/>
    <col min="16113" max="16113" width="4.6640625" style="2" customWidth="1"/>
    <col min="16114" max="16114" width="14.109375" style="2" bestFit="1" customWidth="1"/>
    <col min="16115" max="16115" width="9.109375" style="2" customWidth="1"/>
    <col min="16116" max="16116" width="52.77734375" style="2" bestFit="1" customWidth="1"/>
    <col min="16117" max="16117" width="1.6640625" style="2" customWidth="1"/>
    <col min="16118" max="16122" width="5.6640625" style="2" customWidth="1"/>
    <col min="16123" max="16123" width="3.44140625" style="2" customWidth="1"/>
    <col min="16124" max="16124" width="8.88671875" style="2"/>
    <col min="16125" max="16125" width="6" style="2" bestFit="1" customWidth="1"/>
    <col min="16126" max="16126" width="6.109375" style="2" customWidth="1"/>
    <col min="16127" max="16127" width="3.6640625" style="2" customWidth="1"/>
    <col min="16128" max="16128" width="6.109375" style="2" customWidth="1"/>
    <col min="16129" max="16129" width="1.6640625" style="2" customWidth="1"/>
    <col min="16130" max="16130" width="6.109375" style="2" customWidth="1"/>
    <col min="16131" max="16131" width="1.6640625" style="2" customWidth="1"/>
    <col min="16132" max="16132" width="6.109375" style="2" customWidth="1"/>
    <col min="16133" max="16133" width="3.6640625" style="2" customWidth="1"/>
    <col min="16134" max="16134" width="6.109375" style="2" customWidth="1"/>
    <col min="16135" max="16135" width="5.6640625" style="2" bestFit="1" customWidth="1"/>
    <col min="16136" max="16384" width="8.88671875" style="2"/>
  </cols>
  <sheetData>
    <row r="1" spans="1:16" ht="20.100000000000001" customHeight="1" thickBot="1" x14ac:dyDescent="0.4">
      <c r="A1" s="570" t="s">
        <v>693</v>
      </c>
      <c r="B1" s="571"/>
      <c r="C1" s="571"/>
      <c r="D1" s="571"/>
      <c r="E1" s="571"/>
      <c r="F1" s="571"/>
      <c r="G1" s="572"/>
      <c r="K1" s="3"/>
      <c r="L1" s="3"/>
      <c r="M1" s="3"/>
      <c r="N1" s="4"/>
    </row>
    <row r="2" spans="1:16" ht="25.2" thickBot="1" x14ac:dyDescent="0.45">
      <c r="A2" s="231" t="s">
        <v>855</v>
      </c>
      <c r="B2" s="6"/>
      <c r="C2" s="6"/>
      <c r="D2" s="6"/>
      <c r="E2" s="6"/>
      <c r="F2" s="6"/>
      <c r="G2" s="6"/>
      <c r="H2" s="6"/>
      <c r="I2" s="6"/>
      <c r="J2" s="6"/>
      <c r="K2" s="7"/>
      <c r="L2" s="7"/>
      <c r="M2" s="7"/>
      <c r="N2" s="7"/>
    </row>
    <row r="3" spans="1:16" ht="17.25" customHeight="1" thickTop="1" x14ac:dyDescent="0.3">
      <c r="A3" s="8"/>
      <c r="B3" s="8"/>
      <c r="C3" s="9"/>
      <c r="D3" s="9"/>
      <c r="E3" s="9"/>
      <c r="F3" s="8"/>
      <c r="G3" s="8"/>
    </row>
    <row r="4" spans="1:16" ht="35.1" customHeight="1" x14ac:dyDescent="0.3">
      <c r="A4" s="8"/>
      <c r="B4" s="8"/>
      <c r="C4" s="9"/>
      <c r="D4" s="9"/>
      <c r="E4" s="9"/>
      <c r="F4" s="8"/>
      <c r="G4" s="8"/>
    </row>
    <row r="5" spans="1:16" ht="17.25" customHeight="1" x14ac:dyDescent="0.3">
      <c r="A5" s="8"/>
      <c r="B5" s="8"/>
      <c r="C5" s="9"/>
      <c r="D5" s="9"/>
      <c r="E5" s="9"/>
      <c r="F5" s="8"/>
      <c r="G5" s="8"/>
    </row>
    <row r="6" spans="1:16" ht="22.8" x14ac:dyDescent="0.3">
      <c r="A6" s="8"/>
      <c r="B6" s="8"/>
      <c r="C6" s="9"/>
      <c r="D6" s="9"/>
      <c r="E6" s="9"/>
      <c r="F6" s="8"/>
      <c r="G6" s="8"/>
    </row>
    <row r="7" spans="1:16" ht="17.25" customHeight="1" x14ac:dyDescent="0.3">
      <c r="A7" s="8"/>
      <c r="B7" s="8"/>
      <c r="C7" s="9"/>
      <c r="D7" s="9"/>
      <c r="E7" s="9"/>
      <c r="F7" s="8"/>
      <c r="G7" s="8"/>
    </row>
    <row r="8" spans="1:16" ht="17.25" customHeight="1" x14ac:dyDescent="0.3">
      <c r="A8" s="8"/>
      <c r="B8" s="39"/>
      <c r="C8" s="9"/>
      <c r="D8" s="9"/>
      <c r="E8" s="9"/>
      <c r="F8" s="8"/>
      <c r="G8" s="8"/>
    </row>
    <row r="9" spans="1:16" ht="17.25" customHeight="1" x14ac:dyDescent="0.3">
      <c r="A9" s="8"/>
      <c r="B9" s="39"/>
      <c r="C9" s="9"/>
      <c r="D9" s="9"/>
      <c r="E9" s="9"/>
      <c r="F9" s="8"/>
      <c r="G9" s="8"/>
    </row>
    <row r="10" spans="1:16" ht="17.25" customHeight="1" x14ac:dyDescent="0.3">
      <c r="A10" s="8"/>
      <c r="B10" s="39"/>
      <c r="C10" s="9"/>
      <c r="D10" s="9"/>
      <c r="E10" s="9"/>
      <c r="F10" s="8"/>
      <c r="G10" s="8"/>
    </row>
    <row r="11" spans="1:16" ht="31.8" x14ac:dyDescent="0.3">
      <c r="B11" s="466"/>
      <c r="C11" s="467"/>
      <c r="D11" s="467"/>
      <c r="E11" s="467"/>
      <c r="F11" s="468"/>
      <c r="G11" s="475" t="s">
        <v>603</v>
      </c>
      <c r="H11" s="529" t="s">
        <v>988</v>
      </c>
      <c r="I11" s="531"/>
      <c r="J11" s="93"/>
      <c r="K11" s="478" t="s">
        <v>24</v>
      </c>
      <c r="L11" s="547"/>
      <c r="M11" s="547"/>
      <c r="N11" s="548"/>
    </row>
    <row r="12" spans="1:16" ht="30" customHeight="1" x14ac:dyDescent="0.3">
      <c r="B12" s="469"/>
      <c r="C12" s="470"/>
      <c r="D12" s="470"/>
      <c r="E12" s="470"/>
      <c r="F12" s="471"/>
      <c r="G12" s="476"/>
      <c r="H12" s="532"/>
      <c r="I12" s="534"/>
      <c r="J12" s="93"/>
      <c r="K12" s="481" t="s">
        <v>681</v>
      </c>
      <c r="L12" s="573"/>
      <c r="M12" s="573"/>
      <c r="N12" s="574"/>
      <c r="P12" s="97" t="s">
        <v>141</v>
      </c>
    </row>
    <row r="13" spans="1:16" ht="16.2" x14ac:dyDescent="0.3">
      <c r="B13" s="469"/>
      <c r="C13" s="470"/>
      <c r="D13" s="470"/>
      <c r="E13" s="470"/>
      <c r="F13" s="471"/>
      <c r="G13" s="476"/>
      <c r="H13" s="532"/>
      <c r="I13" s="534"/>
      <c r="J13" s="93"/>
      <c r="K13" s="99" t="s">
        <v>186</v>
      </c>
      <c r="L13" s="99" t="s">
        <v>175</v>
      </c>
      <c r="M13" s="99" t="s">
        <v>176</v>
      </c>
      <c r="N13" s="99" t="s">
        <v>325</v>
      </c>
    </row>
    <row r="14" spans="1:16" ht="24" customHeight="1" x14ac:dyDescent="0.3">
      <c r="B14" s="472"/>
      <c r="C14" s="473"/>
      <c r="D14" s="473"/>
      <c r="E14" s="473"/>
      <c r="F14" s="474"/>
      <c r="G14" s="477"/>
      <c r="H14" s="535"/>
      <c r="I14" s="537"/>
      <c r="J14" s="1"/>
      <c r="K14" s="98" t="s">
        <v>379</v>
      </c>
      <c r="L14" s="98" t="s">
        <v>380</v>
      </c>
      <c r="M14" s="98" t="s">
        <v>381</v>
      </c>
      <c r="N14" s="107" t="s">
        <v>382</v>
      </c>
    </row>
    <row r="15" spans="1:16" ht="20.100000000000001" customHeight="1" x14ac:dyDescent="0.3">
      <c r="A15" s="11"/>
      <c r="B15" s="12"/>
      <c r="C15" s="13"/>
      <c r="D15" s="13"/>
      <c r="E15" s="12"/>
      <c r="F15" s="12"/>
      <c r="G15" s="21"/>
      <c r="H15" s="12"/>
      <c r="I15" s="12"/>
      <c r="J15" s="13"/>
      <c r="K15" s="16"/>
      <c r="L15" s="16"/>
      <c r="M15" s="16"/>
      <c r="N15" s="16"/>
    </row>
    <row r="16" spans="1:16" ht="20.100000000000001" customHeight="1" x14ac:dyDescent="0.3">
      <c r="B16" s="515" t="s">
        <v>25</v>
      </c>
      <c r="C16" s="519" t="s">
        <v>1133</v>
      </c>
      <c r="D16" s="519"/>
      <c r="E16" s="519"/>
      <c r="F16" s="519"/>
      <c r="G16" s="243" t="s">
        <v>617</v>
      </c>
      <c r="H16" s="625" t="s">
        <v>1135</v>
      </c>
      <c r="I16" s="626"/>
      <c r="J16" s="29"/>
      <c r="K16" s="10" t="s">
        <v>0</v>
      </c>
      <c r="L16" s="10" t="s">
        <v>0</v>
      </c>
      <c r="M16" s="10" t="s">
        <v>0</v>
      </c>
      <c r="N16" s="10" t="s">
        <v>0</v>
      </c>
    </row>
    <row r="17" spans="1:14" ht="20.100000000000001" customHeight="1" x14ac:dyDescent="0.3">
      <c r="B17" s="515"/>
      <c r="C17" s="519"/>
      <c r="D17" s="519"/>
      <c r="E17" s="519"/>
      <c r="F17" s="519"/>
      <c r="G17" s="102" t="s">
        <v>321</v>
      </c>
      <c r="H17" s="625" t="s">
        <v>1134</v>
      </c>
      <c r="I17" s="626"/>
      <c r="J17" s="29"/>
      <c r="K17" s="10" t="s">
        <v>18</v>
      </c>
      <c r="L17" s="10" t="s">
        <v>0</v>
      </c>
      <c r="M17" s="10" t="s">
        <v>0</v>
      </c>
      <c r="N17" s="10" t="s">
        <v>18</v>
      </c>
    </row>
    <row r="18" spans="1:14" ht="20.100000000000001" customHeight="1" x14ac:dyDescent="0.3">
      <c r="A18" s="11"/>
      <c r="B18" s="12"/>
      <c r="C18" s="13"/>
      <c r="D18" s="13"/>
      <c r="E18" s="12"/>
      <c r="F18" s="12"/>
      <c r="G18" s="21"/>
      <c r="H18" s="12"/>
      <c r="I18" s="12"/>
      <c r="J18" s="13"/>
      <c r="K18" s="16"/>
      <c r="L18" s="16"/>
      <c r="M18" s="16"/>
      <c r="N18" s="16"/>
    </row>
    <row r="19" spans="1:14" ht="30" customHeight="1" x14ac:dyDescent="0.3">
      <c r="B19" s="119" t="s">
        <v>26</v>
      </c>
      <c r="C19" s="395" t="s">
        <v>844</v>
      </c>
      <c r="D19" s="396"/>
      <c r="E19" s="396"/>
      <c r="F19" s="397"/>
      <c r="G19" s="103">
        <v>5</v>
      </c>
      <c r="H19" s="625" t="s">
        <v>845</v>
      </c>
      <c r="I19" s="626"/>
      <c r="J19" s="29"/>
      <c r="K19" s="10" t="s">
        <v>0</v>
      </c>
      <c r="L19" s="10" t="s">
        <v>0</v>
      </c>
      <c r="M19" s="10" t="s">
        <v>0</v>
      </c>
      <c r="N19" s="10" t="s">
        <v>0</v>
      </c>
    </row>
    <row r="20" spans="1:14" ht="20.100000000000001" customHeight="1" x14ac:dyDescent="0.3">
      <c r="B20" s="35"/>
      <c r="C20" s="15"/>
      <c r="D20" s="17"/>
      <c r="E20" s="15"/>
      <c r="F20" s="15"/>
      <c r="G20" s="33" t="s">
        <v>5</v>
      </c>
      <c r="H20" s="12"/>
      <c r="I20" s="12"/>
      <c r="J20" s="22"/>
      <c r="K20" s="23"/>
      <c r="L20" s="23"/>
      <c r="M20" s="33"/>
      <c r="N20" s="33"/>
    </row>
    <row r="21" spans="1:14" ht="20.100000000000001" customHeight="1" x14ac:dyDescent="0.3">
      <c r="B21" s="497" t="s">
        <v>90</v>
      </c>
      <c r="C21" s="529" t="s">
        <v>1046</v>
      </c>
      <c r="D21" s="530"/>
      <c r="E21" s="530"/>
      <c r="F21" s="531"/>
      <c r="G21" s="100" t="s">
        <v>177</v>
      </c>
      <c r="H21" s="625" t="s">
        <v>856</v>
      </c>
      <c r="I21" s="626"/>
      <c r="J21" s="29"/>
      <c r="K21" s="10" t="s">
        <v>0</v>
      </c>
      <c r="L21" s="10" t="s">
        <v>0</v>
      </c>
      <c r="M21" s="10" t="s">
        <v>0</v>
      </c>
      <c r="N21" s="10" t="s">
        <v>0</v>
      </c>
    </row>
    <row r="22" spans="1:14" ht="20.100000000000001" customHeight="1" x14ac:dyDescent="0.3">
      <c r="B22" s="538"/>
      <c r="C22" s="532"/>
      <c r="D22" s="533"/>
      <c r="E22" s="533"/>
      <c r="F22" s="534"/>
      <c r="G22" s="100" t="s">
        <v>1126</v>
      </c>
      <c r="H22" s="627" t="s">
        <v>857</v>
      </c>
      <c r="I22" s="626"/>
      <c r="J22" s="29"/>
      <c r="K22" s="10" t="s">
        <v>0</v>
      </c>
      <c r="L22" s="10" t="s">
        <v>0</v>
      </c>
      <c r="M22" s="10" t="s">
        <v>0</v>
      </c>
      <c r="N22" s="10" t="s">
        <v>0</v>
      </c>
    </row>
    <row r="23" spans="1:14" ht="20.100000000000001" customHeight="1" x14ac:dyDescent="0.3">
      <c r="B23" s="538"/>
      <c r="C23" s="532"/>
      <c r="D23" s="533"/>
      <c r="E23" s="533"/>
      <c r="F23" s="534"/>
      <c r="G23" s="100" t="s">
        <v>1127</v>
      </c>
      <c r="H23" s="627" t="s">
        <v>858</v>
      </c>
      <c r="I23" s="626"/>
      <c r="J23" s="29"/>
      <c r="K23" s="10" t="s">
        <v>0</v>
      </c>
      <c r="L23" s="10" t="s">
        <v>0</v>
      </c>
      <c r="M23" s="10" t="s">
        <v>0</v>
      </c>
      <c r="N23" s="10" t="s">
        <v>0</v>
      </c>
    </row>
    <row r="24" spans="1:14" ht="20.100000000000001" customHeight="1" x14ac:dyDescent="0.3">
      <c r="B24" s="538"/>
      <c r="C24" s="532"/>
      <c r="D24" s="533"/>
      <c r="E24" s="533"/>
      <c r="F24" s="534"/>
      <c r="G24" s="100" t="s">
        <v>180</v>
      </c>
      <c r="H24" s="625" t="s">
        <v>859</v>
      </c>
      <c r="I24" s="626"/>
      <c r="J24" s="29"/>
      <c r="K24" s="10" t="s">
        <v>0</v>
      </c>
      <c r="L24" s="10" t="s">
        <v>0</v>
      </c>
      <c r="M24" s="10" t="s">
        <v>0</v>
      </c>
      <c r="N24" s="10" t="s">
        <v>0</v>
      </c>
    </row>
    <row r="25" spans="1:14" ht="20.100000000000001" customHeight="1" x14ac:dyDescent="0.3">
      <c r="B25" s="538"/>
      <c r="C25" s="532"/>
      <c r="D25" s="533"/>
      <c r="E25" s="533"/>
      <c r="F25" s="534"/>
      <c r="G25" s="101" t="s">
        <v>1128</v>
      </c>
      <c r="H25" s="625" t="s">
        <v>860</v>
      </c>
      <c r="I25" s="626"/>
      <c r="J25" s="29"/>
      <c r="K25" s="10" t="s">
        <v>0</v>
      </c>
      <c r="L25" s="10" t="s">
        <v>0</v>
      </c>
      <c r="M25" s="10" t="s">
        <v>0</v>
      </c>
      <c r="N25" s="10" t="s">
        <v>0</v>
      </c>
    </row>
    <row r="26" spans="1:14" ht="20.100000000000001" customHeight="1" x14ac:dyDescent="0.3">
      <c r="B26" s="538"/>
      <c r="C26" s="532"/>
      <c r="D26" s="533"/>
      <c r="E26" s="533"/>
      <c r="F26" s="534"/>
      <c r="G26" s="101" t="s">
        <v>1129</v>
      </c>
      <c r="H26" s="627" t="s">
        <v>861</v>
      </c>
      <c r="I26" s="626"/>
      <c r="J26" s="29"/>
      <c r="K26" s="10" t="s">
        <v>0</v>
      </c>
      <c r="L26" s="10" t="s">
        <v>0</v>
      </c>
      <c r="M26" s="10" t="s">
        <v>0</v>
      </c>
      <c r="N26" s="10" t="s">
        <v>0</v>
      </c>
    </row>
    <row r="27" spans="1:14" ht="20.100000000000001" customHeight="1" x14ac:dyDescent="0.3">
      <c r="B27" s="498"/>
      <c r="C27" s="535"/>
      <c r="D27" s="536"/>
      <c r="E27" s="536"/>
      <c r="F27" s="537"/>
      <c r="G27" s="101" t="s">
        <v>1130</v>
      </c>
      <c r="H27" s="625" t="s">
        <v>1136</v>
      </c>
      <c r="I27" s="626"/>
      <c r="J27" s="29"/>
      <c r="K27" s="10" t="s">
        <v>0</v>
      </c>
      <c r="L27" s="10" t="s">
        <v>0</v>
      </c>
      <c r="M27" s="10" t="s">
        <v>0</v>
      </c>
      <c r="N27" s="10" t="s">
        <v>0</v>
      </c>
    </row>
    <row r="28" spans="1:14" ht="20.100000000000001" customHeight="1" x14ac:dyDescent="0.3">
      <c r="B28" s="85"/>
      <c r="C28" s="12"/>
      <c r="D28" s="17"/>
      <c r="E28" s="12"/>
      <c r="F28" s="12"/>
      <c r="G28" s="106" t="s">
        <v>5</v>
      </c>
      <c r="H28" s="12"/>
      <c r="I28" s="12"/>
      <c r="J28" s="22"/>
      <c r="K28" s="23"/>
      <c r="L28" s="23"/>
      <c r="M28" s="16"/>
      <c r="N28" s="16"/>
    </row>
    <row r="29" spans="1:14" ht="20.100000000000001" customHeight="1" x14ac:dyDescent="0.3">
      <c r="B29" s="497" t="s">
        <v>86</v>
      </c>
      <c r="C29" s="619" t="s">
        <v>862</v>
      </c>
      <c r="D29" s="530"/>
      <c r="E29" s="530"/>
      <c r="F29" s="531"/>
      <c r="G29" s="243" t="s">
        <v>617</v>
      </c>
      <c r="H29" s="627" t="s">
        <v>863</v>
      </c>
      <c r="I29" s="626"/>
      <c r="J29" s="19"/>
      <c r="K29" s="34" t="s">
        <v>0</v>
      </c>
      <c r="L29" s="34" t="s">
        <v>0</v>
      </c>
      <c r="M29" s="34" t="s">
        <v>0</v>
      </c>
      <c r="N29" s="34" t="s">
        <v>0</v>
      </c>
    </row>
    <row r="30" spans="1:14" ht="20.100000000000001" customHeight="1" x14ac:dyDescent="0.3">
      <c r="B30" s="499"/>
      <c r="C30" s="532"/>
      <c r="D30" s="533"/>
      <c r="E30" s="533"/>
      <c r="F30" s="534"/>
      <c r="G30" s="101" t="s">
        <v>1131</v>
      </c>
      <c r="H30" s="627" t="s">
        <v>864</v>
      </c>
      <c r="I30" s="626"/>
      <c r="J30" s="19"/>
      <c r="K30" s="34" t="s">
        <v>18</v>
      </c>
      <c r="L30" s="34" t="s">
        <v>0</v>
      </c>
      <c r="M30" s="34" t="s">
        <v>0</v>
      </c>
      <c r="N30" s="34" t="s">
        <v>18</v>
      </c>
    </row>
    <row r="31" spans="1:14" ht="20.100000000000001" customHeight="1" x14ac:dyDescent="0.3">
      <c r="B31" s="498"/>
      <c r="C31" s="535"/>
      <c r="D31" s="536"/>
      <c r="E31" s="536"/>
      <c r="F31" s="537"/>
      <c r="G31" s="102" t="s">
        <v>1132</v>
      </c>
      <c r="H31" s="627" t="s">
        <v>865</v>
      </c>
      <c r="I31" s="626"/>
      <c r="J31" s="19"/>
      <c r="K31" s="10" t="s">
        <v>0</v>
      </c>
      <c r="L31" s="10" t="s">
        <v>0</v>
      </c>
      <c r="M31" s="10" t="s">
        <v>0</v>
      </c>
      <c r="N31" s="10" t="s">
        <v>0</v>
      </c>
    </row>
    <row r="32" spans="1:14" ht="20.100000000000001" customHeight="1" x14ac:dyDescent="0.3">
      <c r="B32" s="85"/>
      <c r="C32" s="12"/>
      <c r="D32" s="17"/>
      <c r="E32" s="12"/>
      <c r="F32" s="12"/>
      <c r="G32" s="106" t="s">
        <v>5</v>
      </c>
      <c r="H32" s="15"/>
      <c r="I32" s="12"/>
      <c r="J32" s="22"/>
      <c r="K32" s="23"/>
      <c r="L32" s="23"/>
      <c r="M32" s="16"/>
      <c r="N32" s="16"/>
    </row>
    <row r="33" spans="2:14" ht="20.100000000000001" customHeight="1" x14ac:dyDescent="0.3">
      <c r="B33" s="119" t="s">
        <v>95</v>
      </c>
      <c r="C33" s="618" t="s">
        <v>686</v>
      </c>
      <c r="D33" s="482"/>
      <c r="E33" s="482"/>
      <c r="F33" s="483"/>
      <c r="G33" s="243" t="s">
        <v>617</v>
      </c>
      <c r="H33" s="625" t="s">
        <v>664</v>
      </c>
      <c r="I33" s="626"/>
      <c r="J33" s="29"/>
      <c r="K33" s="10" t="s">
        <v>0</v>
      </c>
      <c r="L33" s="10" t="s">
        <v>0</v>
      </c>
      <c r="M33" s="10" t="s">
        <v>0</v>
      </c>
      <c r="N33" s="10" t="s">
        <v>0</v>
      </c>
    </row>
    <row r="34" spans="2:14" ht="20.100000000000001" customHeight="1" x14ac:dyDescent="0.3">
      <c r="B34" s="85"/>
      <c r="C34" s="12"/>
      <c r="D34" s="17"/>
      <c r="E34" s="15"/>
      <c r="F34" s="15"/>
      <c r="G34" s="106" t="s">
        <v>5</v>
      </c>
      <c r="H34" s="15"/>
      <c r="I34" s="12"/>
      <c r="J34" s="22"/>
      <c r="K34" s="23"/>
      <c r="L34" s="23"/>
      <c r="M34" s="16"/>
      <c r="N34" s="16"/>
    </row>
    <row r="35" spans="2:14" ht="20.100000000000001" customHeight="1" x14ac:dyDescent="0.3">
      <c r="B35" s="497" t="s">
        <v>168</v>
      </c>
      <c r="C35" s="502" t="s">
        <v>847</v>
      </c>
      <c r="D35" s="503"/>
      <c r="E35" s="503"/>
      <c r="F35" s="504"/>
      <c r="G35" s="243" t="s">
        <v>617</v>
      </c>
      <c r="H35" s="625" t="s">
        <v>834</v>
      </c>
      <c r="I35" s="626"/>
      <c r="J35" s="29"/>
      <c r="K35" s="10" t="s">
        <v>0</v>
      </c>
      <c r="L35" s="10" t="s">
        <v>0</v>
      </c>
      <c r="M35" s="10" t="s">
        <v>0</v>
      </c>
      <c r="N35" s="10" t="s">
        <v>0</v>
      </c>
    </row>
    <row r="36" spans="2:14" ht="20.100000000000001" customHeight="1" x14ac:dyDescent="0.3">
      <c r="B36" s="498"/>
      <c r="C36" s="508"/>
      <c r="D36" s="509"/>
      <c r="E36" s="509"/>
      <c r="F36" s="510"/>
      <c r="G36" s="102" t="s">
        <v>179</v>
      </c>
      <c r="H36" s="625" t="s">
        <v>849</v>
      </c>
      <c r="I36" s="626"/>
      <c r="J36" s="29"/>
      <c r="K36" s="10" t="s">
        <v>0</v>
      </c>
      <c r="L36" s="10" t="s">
        <v>0</v>
      </c>
      <c r="M36" s="10" t="s">
        <v>0</v>
      </c>
      <c r="N36" s="10" t="s">
        <v>0</v>
      </c>
    </row>
    <row r="37" spans="2:14" s="68" customFormat="1" ht="14.4" x14ac:dyDescent="0.3">
      <c r="B37" s="81"/>
      <c r="C37" s="66"/>
      <c r="E37" s="28"/>
      <c r="F37" s="67"/>
      <c r="G37" s="83"/>
      <c r="K37" s="66"/>
      <c r="L37" s="66"/>
      <c r="M37" s="66"/>
      <c r="N37" s="67"/>
    </row>
    <row r="38" spans="2:14" s="68" customFormat="1" ht="14.4" x14ac:dyDescent="0.3">
      <c r="B38" s="81"/>
      <c r="C38" s="82"/>
      <c r="E38" s="82"/>
      <c r="F38" s="67"/>
      <c r="G38" s="83"/>
      <c r="H38" s="28"/>
      <c r="I38" s="28"/>
      <c r="K38" s="66"/>
      <c r="L38" s="66"/>
      <c r="M38" s="66"/>
      <c r="N38" s="67"/>
    </row>
    <row r="39" spans="2:14" ht="20.100000000000001" customHeight="1" thickBot="1" x14ac:dyDescent="0.35"/>
    <row r="40" spans="2:14" ht="20.100000000000001" customHeight="1" thickTop="1" x14ac:dyDescent="0.3">
      <c r="B40" s="80"/>
      <c r="C40" s="80"/>
      <c r="D40" s="80"/>
      <c r="E40" s="80"/>
      <c r="F40" s="80"/>
      <c r="G40" s="80"/>
      <c r="H40" s="80"/>
      <c r="I40" s="80"/>
      <c r="J40" s="80"/>
      <c r="K40" s="80"/>
      <c r="L40" s="80"/>
      <c r="M40" s="80"/>
      <c r="N40" s="80"/>
    </row>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sheetData>
  <mergeCells count="32">
    <mergeCell ref="A1:G1"/>
    <mergeCell ref="B11:F14"/>
    <mergeCell ref="G11:G14"/>
    <mergeCell ref="H11:I14"/>
    <mergeCell ref="K11:N11"/>
    <mergeCell ref="K12:N12"/>
    <mergeCell ref="B16:B17"/>
    <mergeCell ref="C16:F17"/>
    <mergeCell ref="H16:I16"/>
    <mergeCell ref="H17:I17"/>
    <mergeCell ref="C19:F19"/>
    <mergeCell ref="H19:I19"/>
    <mergeCell ref="B21:B27"/>
    <mergeCell ref="C21:F27"/>
    <mergeCell ref="H21:I21"/>
    <mergeCell ref="H22:I22"/>
    <mergeCell ref="H23:I23"/>
    <mergeCell ref="H24:I24"/>
    <mergeCell ref="H25:I25"/>
    <mergeCell ref="H26:I26"/>
    <mergeCell ref="H27:I27"/>
    <mergeCell ref="B35:B36"/>
    <mergeCell ref="C35:F36"/>
    <mergeCell ref="H35:I35"/>
    <mergeCell ref="H36:I36"/>
    <mergeCell ref="B29:B31"/>
    <mergeCell ref="C29:F31"/>
    <mergeCell ref="H29:I29"/>
    <mergeCell ref="H30:I30"/>
    <mergeCell ref="H31:I31"/>
    <mergeCell ref="C33:F33"/>
    <mergeCell ref="H33:I33"/>
  </mergeCells>
  <phoneticPr fontId="2"/>
  <hyperlinks>
    <hyperlink ref="A1:G1" location="対象製品ﾘｽﾄ!B85" display="Return to the applicable product list" xr:uid="{063A1474-08BB-4CEC-9AE6-6EB296569F79}"/>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rgb="FF00B0F0"/>
    <pageSetUpPr fitToPage="1"/>
  </sheetPr>
  <dimension ref="A1:O92"/>
  <sheetViews>
    <sheetView showGridLines="0" zoomScale="75" zoomScaleNormal="75" zoomScaleSheetLayoutView="100" workbookViewId="0">
      <selection sqref="A1:G1"/>
    </sheetView>
  </sheetViews>
  <sheetFormatPr defaultRowHeight="15" x14ac:dyDescent="0.3"/>
  <cols>
    <col min="1" max="1" width="1.6640625" style="2" customWidth="1"/>
    <col min="2" max="2" width="6.6640625" style="2" customWidth="1"/>
    <col min="3" max="3" width="10.77734375" style="2" customWidth="1"/>
    <col min="4" max="4" width="1.6640625" style="2" customWidth="1"/>
    <col min="5" max="5" width="4.6640625" style="2" customWidth="1"/>
    <col min="6" max="6" width="14.109375" style="2" bestFit="1" customWidth="1"/>
    <col min="7" max="7" width="9.109375" style="2" customWidth="1"/>
    <col min="8" max="9" width="30.6640625" style="2" customWidth="1"/>
    <col min="10" max="10" width="1.6640625" style="2" customWidth="1"/>
    <col min="11" max="13" width="8.88671875" style="2" customWidth="1"/>
    <col min="14" max="14" width="3.10937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4" width="9" style="2"/>
  </cols>
  <sheetData>
    <row r="1" spans="1:15" ht="20.100000000000001" customHeight="1" thickBot="1" x14ac:dyDescent="0.4">
      <c r="A1" s="463" t="s">
        <v>672</v>
      </c>
      <c r="B1" s="464"/>
      <c r="C1" s="464"/>
      <c r="D1" s="464"/>
      <c r="E1" s="464"/>
      <c r="F1" s="464"/>
      <c r="G1" s="465"/>
      <c r="K1" s="3"/>
      <c r="L1" s="4"/>
      <c r="M1" s="4"/>
    </row>
    <row r="2" spans="1:15" ht="25.2" thickBot="1" x14ac:dyDescent="0.45">
      <c r="A2" s="231" t="s">
        <v>866</v>
      </c>
      <c r="B2" s="6"/>
      <c r="C2" s="6"/>
      <c r="D2" s="6"/>
      <c r="E2" s="6"/>
      <c r="F2" s="6"/>
      <c r="G2" s="6"/>
      <c r="H2" s="6"/>
      <c r="I2" s="6"/>
      <c r="J2" s="6"/>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39"/>
      <c r="C10" s="9"/>
      <c r="D10" s="9"/>
      <c r="E10" s="9"/>
      <c r="F10" s="8"/>
      <c r="G10" s="8"/>
    </row>
    <row r="11" spans="1:15" ht="31.8" x14ac:dyDescent="0.3">
      <c r="B11" s="466"/>
      <c r="C11" s="467"/>
      <c r="D11" s="467"/>
      <c r="E11" s="467"/>
      <c r="F11" s="468"/>
      <c r="G11" s="475" t="s">
        <v>603</v>
      </c>
      <c r="H11" s="529" t="s">
        <v>604</v>
      </c>
      <c r="I11" s="531"/>
      <c r="J11" s="93"/>
      <c r="K11" s="478" t="s">
        <v>24</v>
      </c>
      <c r="L11" s="547"/>
      <c r="M11" s="548"/>
    </row>
    <row r="12" spans="1:15" ht="30" x14ac:dyDescent="0.3">
      <c r="B12" s="469"/>
      <c r="C12" s="470"/>
      <c r="D12" s="470"/>
      <c r="E12" s="470"/>
      <c r="F12" s="471"/>
      <c r="G12" s="476"/>
      <c r="H12" s="532"/>
      <c r="I12" s="534"/>
      <c r="J12" s="93"/>
      <c r="K12" s="481" t="s">
        <v>681</v>
      </c>
      <c r="L12" s="482"/>
      <c r="M12" s="483"/>
      <c r="O12" s="97" t="s">
        <v>141</v>
      </c>
    </row>
    <row r="13" spans="1:15" ht="16.2" x14ac:dyDescent="0.3">
      <c r="B13" s="469"/>
      <c r="C13" s="470"/>
      <c r="D13" s="470"/>
      <c r="E13" s="470"/>
      <c r="F13" s="471"/>
      <c r="G13" s="476"/>
      <c r="H13" s="532"/>
      <c r="I13" s="534"/>
      <c r="J13" s="93"/>
      <c r="K13" s="99" t="s">
        <v>185</v>
      </c>
      <c r="L13" s="99" t="s">
        <v>186</v>
      </c>
      <c r="M13" s="99" t="s">
        <v>187</v>
      </c>
    </row>
    <row r="14" spans="1:15" x14ac:dyDescent="0.3">
      <c r="B14" s="472"/>
      <c r="C14" s="473"/>
      <c r="D14" s="473"/>
      <c r="E14" s="473"/>
      <c r="F14" s="474"/>
      <c r="G14" s="477"/>
      <c r="H14" s="535"/>
      <c r="I14" s="537"/>
      <c r="J14" s="1"/>
      <c r="K14" s="98" t="s">
        <v>379</v>
      </c>
      <c r="L14" s="98" t="s">
        <v>380</v>
      </c>
      <c r="M14" s="98" t="s">
        <v>381</v>
      </c>
    </row>
    <row r="15" spans="1:15" ht="20.100000000000001" customHeight="1" x14ac:dyDescent="0.3">
      <c r="A15" s="11"/>
      <c r="B15" s="12"/>
      <c r="C15" s="13"/>
      <c r="D15" s="13"/>
      <c r="E15" s="12"/>
      <c r="F15" s="12"/>
      <c r="G15" s="21"/>
      <c r="H15" s="12"/>
      <c r="I15" s="12"/>
      <c r="J15" s="13"/>
      <c r="K15" s="16"/>
      <c r="L15" s="16"/>
      <c r="M15" s="16"/>
    </row>
    <row r="16" spans="1:15" ht="33" x14ac:dyDescent="0.3">
      <c r="B16" s="119" t="s">
        <v>25</v>
      </c>
      <c r="C16" s="395" t="s">
        <v>867</v>
      </c>
      <c r="D16" s="396"/>
      <c r="E16" s="396"/>
      <c r="F16" s="397"/>
      <c r="G16" s="243">
        <v>1</v>
      </c>
      <c r="H16" s="625" t="s">
        <v>868</v>
      </c>
      <c r="I16" s="626"/>
      <c r="J16" s="29"/>
      <c r="K16" s="10" t="s">
        <v>0</v>
      </c>
      <c r="L16" s="10" t="s">
        <v>0</v>
      </c>
      <c r="M16" s="10" t="s">
        <v>0</v>
      </c>
    </row>
    <row r="17" spans="2:13" ht="20.100000000000001" customHeight="1" x14ac:dyDescent="0.3">
      <c r="B17" s="35"/>
      <c r="C17" s="257"/>
      <c r="D17" s="250"/>
      <c r="E17" s="257"/>
      <c r="F17" s="257"/>
      <c r="G17" s="260" t="s">
        <v>623</v>
      </c>
      <c r="H17" s="161"/>
      <c r="I17" s="161"/>
      <c r="J17" s="22"/>
      <c r="K17" s="23"/>
      <c r="L17" s="33"/>
      <c r="M17" s="33"/>
    </row>
    <row r="18" spans="2:13" ht="33" x14ac:dyDescent="0.3">
      <c r="B18" s="119" t="s">
        <v>26</v>
      </c>
      <c r="C18" s="395" t="s">
        <v>869</v>
      </c>
      <c r="D18" s="396"/>
      <c r="E18" s="396"/>
      <c r="F18" s="397"/>
      <c r="G18" s="243" t="s">
        <v>835</v>
      </c>
      <c r="H18" s="625" t="s">
        <v>870</v>
      </c>
      <c r="I18" s="626"/>
      <c r="J18" s="29"/>
      <c r="K18" s="10" t="s">
        <v>0</v>
      </c>
      <c r="L18" s="10" t="s">
        <v>0</v>
      </c>
      <c r="M18" s="10" t="s">
        <v>0</v>
      </c>
    </row>
    <row r="19" spans="2:13" ht="20.100000000000001" customHeight="1" x14ac:dyDescent="0.3">
      <c r="B19" s="85"/>
      <c r="C19" s="161"/>
      <c r="D19" s="250"/>
      <c r="E19" s="161"/>
      <c r="F19" s="161"/>
      <c r="G19" s="241" t="s">
        <v>623</v>
      </c>
      <c r="H19" s="161"/>
      <c r="I19" s="161"/>
      <c r="J19" s="22"/>
      <c r="K19" s="23"/>
      <c r="L19" s="16"/>
      <c r="M19" s="16"/>
    </row>
    <row r="20" spans="2:13" ht="20.100000000000001" customHeight="1" x14ac:dyDescent="0.3">
      <c r="B20" s="497" t="s">
        <v>27</v>
      </c>
      <c r="C20" s="529" t="s">
        <v>871</v>
      </c>
      <c r="D20" s="530"/>
      <c r="E20" s="530"/>
      <c r="F20" s="531"/>
      <c r="G20" s="239" t="s">
        <v>619</v>
      </c>
      <c r="H20" s="625" t="s">
        <v>872</v>
      </c>
      <c r="I20" s="626"/>
      <c r="J20" s="29"/>
      <c r="K20" s="10" t="s">
        <v>0</v>
      </c>
      <c r="L20" s="10" t="s">
        <v>0</v>
      </c>
      <c r="M20" s="10" t="s">
        <v>0</v>
      </c>
    </row>
    <row r="21" spans="2:13" ht="20.100000000000001" customHeight="1" x14ac:dyDescent="0.3">
      <c r="B21" s="498"/>
      <c r="C21" s="535"/>
      <c r="D21" s="536"/>
      <c r="E21" s="536"/>
      <c r="F21" s="537"/>
      <c r="G21" s="240" t="s">
        <v>873</v>
      </c>
      <c r="H21" s="625" t="s">
        <v>874</v>
      </c>
      <c r="I21" s="626"/>
      <c r="J21" s="29"/>
      <c r="K21" s="10" t="s">
        <v>0</v>
      </c>
      <c r="L21" s="10" t="s">
        <v>0</v>
      </c>
      <c r="M21" s="10" t="s">
        <v>0</v>
      </c>
    </row>
    <row r="22" spans="2:13" ht="20.100000000000001" customHeight="1" x14ac:dyDescent="0.3">
      <c r="B22" s="85"/>
      <c r="C22" s="12"/>
      <c r="D22" s="17"/>
      <c r="E22" s="12"/>
      <c r="F22" s="12"/>
      <c r="G22" s="106" t="s">
        <v>5</v>
      </c>
      <c r="H22" s="12"/>
      <c r="I22" s="12"/>
      <c r="J22" s="22"/>
      <c r="K22" s="23"/>
      <c r="L22" s="16"/>
      <c r="M22" s="16"/>
    </row>
    <row r="23" spans="2:13" ht="20.100000000000001" customHeight="1" x14ac:dyDescent="0.3">
      <c r="B23" s="497" t="s">
        <v>78</v>
      </c>
      <c r="C23" s="529" t="s">
        <v>875</v>
      </c>
      <c r="D23" s="530"/>
      <c r="E23" s="530"/>
      <c r="F23" s="531"/>
      <c r="G23" s="242" t="s">
        <v>876</v>
      </c>
      <c r="H23" s="630" t="s">
        <v>877</v>
      </c>
      <c r="I23" s="282" t="s">
        <v>878</v>
      </c>
      <c r="J23" s="19"/>
      <c r="K23" s="34" t="s">
        <v>0</v>
      </c>
      <c r="L23" s="34" t="s">
        <v>18</v>
      </c>
      <c r="M23" s="34" t="s">
        <v>18</v>
      </c>
    </row>
    <row r="24" spans="2:13" ht="20.100000000000001" customHeight="1" x14ac:dyDescent="0.3">
      <c r="B24" s="499"/>
      <c r="C24" s="532"/>
      <c r="D24" s="533"/>
      <c r="E24" s="533"/>
      <c r="F24" s="534"/>
      <c r="G24" s="240" t="s">
        <v>879</v>
      </c>
      <c r="H24" s="631"/>
      <c r="I24" s="282" t="s">
        <v>880</v>
      </c>
      <c r="J24" s="19"/>
      <c r="K24" s="34" t="s">
        <v>0</v>
      </c>
      <c r="L24" s="34" t="s">
        <v>18</v>
      </c>
      <c r="M24" s="34" t="s">
        <v>18</v>
      </c>
    </row>
    <row r="25" spans="2:13" ht="20.100000000000001" customHeight="1" x14ac:dyDescent="0.3">
      <c r="B25" s="499"/>
      <c r="C25" s="532"/>
      <c r="D25" s="533"/>
      <c r="E25" s="533"/>
      <c r="F25" s="534"/>
      <c r="G25" s="240" t="s">
        <v>881</v>
      </c>
      <c r="H25" s="630" t="s">
        <v>882</v>
      </c>
      <c r="I25" s="282" t="s">
        <v>880</v>
      </c>
      <c r="J25" s="19"/>
      <c r="K25" s="34" t="s">
        <v>18</v>
      </c>
      <c r="L25" s="34" t="s">
        <v>0</v>
      </c>
      <c r="M25" s="34" t="s">
        <v>0</v>
      </c>
    </row>
    <row r="26" spans="2:13" ht="20.100000000000001" customHeight="1" x14ac:dyDescent="0.3">
      <c r="B26" s="499"/>
      <c r="C26" s="532"/>
      <c r="D26" s="533"/>
      <c r="E26" s="533"/>
      <c r="F26" s="534"/>
      <c r="G26" s="242" t="s">
        <v>883</v>
      </c>
      <c r="H26" s="632"/>
      <c r="I26" s="282" t="s">
        <v>884</v>
      </c>
      <c r="J26" s="19"/>
      <c r="K26" s="10" t="s">
        <v>18</v>
      </c>
      <c r="L26" s="34" t="s">
        <v>0</v>
      </c>
      <c r="M26" s="10" t="s">
        <v>0</v>
      </c>
    </row>
    <row r="27" spans="2:13" ht="20.100000000000001" customHeight="1" x14ac:dyDescent="0.3">
      <c r="B27" s="498"/>
      <c r="C27" s="535"/>
      <c r="D27" s="536"/>
      <c r="E27" s="536"/>
      <c r="F27" s="537"/>
      <c r="G27" s="242" t="s">
        <v>885</v>
      </c>
      <c r="H27" s="631"/>
      <c r="I27" s="283" t="s">
        <v>886</v>
      </c>
      <c r="J27" s="19"/>
      <c r="K27" s="10" t="s">
        <v>18</v>
      </c>
      <c r="L27" s="10" t="s">
        <v>18</v>
      </c>
      <c r="M27" s="10" t="s">
        <v>0</v>
      </c>
    </row>
    <row r="28" spans="2:13" ht="20.100000000000001" customHeight="1" x14ac:dyDescent="0.3">
      <c r="B28" s="35"/>
      <c r="C28" s="15"/>
      <c r="D28" s="17"/>
      <c r="E28" s="15"/>
      <c r="F28" s="15"/>
      <c r="G28" s="106" t="s">
        <v>5</v>
      </c>
      <c r="H28" s="15"/>
      <c r="I28" s="12"/>
      <c r="J28" s="22"/>
      <c r="K28" s="23"/>
      <c r="L28" s="16"/>
      <c r="M28" s="16"/>
    </row>
    <row r="29" spans="2:13" ht="20.100000000000001" customHeight="1" x14ac:dyDescent="0.3">
      <c r="B29" s="497" t="s">
        <v>147</v>
      </c>
      <c r="C29" s="529" t="s">
        <v>606</v>
      </c>
      <c r="D29" s="530"/>
      <c r="E29" s="530"/>
      <c r="F29" s="531"/>
      <c r="G29" s="239" t="s">
        <v>850</v>
      </c>
      <c r="H29" s="625" t="s">
        <v>852</v>
      </c>
      <c r="I29" s="626"/>
      <c r="J29" s="29"/>
      <c r="K29" s="10" t="s">
        <v>0</v>
      </c>
      <c r="L29" s="10" t="s">
        <v>0</v>
      </c>
      <c r="M29" s="10" t="s">
        <v>0</v>
      </c>
    </row>
    <row r="30" spans="2:13" ht="20.100000000000001" customHeight="1" x14ac:dyDescent="0.3">
      <c r="B30" s="538"/>
      <c r="C30" s="532"/>
      <c r="D30" s="533"/>
      <c r="E30" s="533"/>
      <c r="F30" s="534"/>
      <c r="G30" s="239" t="s">
        <v>825</v>
      </c>
      <c r="H30" s="625" t="s">
        <v>854</v>
      </c>
      <c r="I30" s="626"/>
      <c r="J30" s="29"/>
      <c r="K30" s="10" t="s">
        <v>0</v>
      </c>
      <c r="L30" s="10" t="s">
        <v>0</v>
      </c>
      <c r="M30" s="10" t="s">
        <v>0</v>
      </c>
    </row>
    <row r="31" spans="2:13" ht="20.100000000000001" customHeight="1" x14ac:dyDescent="0.3">
      <c r="B31" s="498"/>
      <c r="C31" s="535"/>
      <c r="D31" s="536"/>
      <c r="E31" s="536"/>
      <c r="F31" s="537"/>
      <c r="G31" s="240" t="s">
        <v>873</v>
      </c>
      <c r="H31" s="625" t="s">
        <v>853</v>
      </c>
      <c r="I31" s="626"/>
      <c r="J31" s="29"/>
      <c r="K31" s="10" t="s">
        <v>0</v>
      </c>
      <c r="L31" s="10" t="s">
        <v>0</v>
      </c>
      <c r="M31" s="10" t="s">
        <v>0</v>
      </c>
    </row>
    <row r="32" spans="2:13" ht="20.100000000000001" customHeight="1" x14ac:dyDescent="0.3">
      <c r="B32" s="85"/>
      <c r="C32" s="161"/>
      <c r="D32" s="250"/>
      <c r="E32" s="257"/>
      <c r="F32" s="257"/>
      <c r="G32" s="241" t="s">
        <v>623</v>
      </c>
      <c r="H32" s="257"/>
      <c r="I32" s="161"/>
      <c r="J32" s="22"/>
      <c r="K32" s="23"/>
      <c r="L32" s="16"/>
      <c r="M32" s="16"/>
    </row>
    <row r="33" spans="2:13" ht="20.100000000000001" customHeight="1" x14ac:dyDescent="0.3">
      <c r="B33" s="497" t="s">
        <v>168</v>
      </c>
      <c r="C33" s="529" t="s">
        <v>844</v>
      </c>
      <c r="D33" s="530"/>
      <c r="E33" s="530"/>
      <c r="F33" s="475" t="s">
        <v>887</v>
      </c>
      <c r="G33" s="243">
        <v>1</v>
      </c>
      <c r="H33" s="625" t="s">
        <v>888</v>
      </c>
      <c r="I33" s="626"/>
      <c r="J33" s="29"/>
      <c r="K33" s="10" t="s">
        <v>0</v>
      </c>
      <c r="L33" s="10" t="s">
        <v>0</v>
      </c>
      <c r="M33" s="10" t="s">
        <v>0</v>
      </c>
    </row>
    <row r="34" spans="2:13" ht="20.100000000000001" customHeight="1" x14ac:dyDescent="0.3">
      <c r="B34" s="538"/>
      <c r="C34" s="532"/>
      <c r="D34" s="533"/>
      <c r="E34" s="533"/>
      <c r="F34" s="523"/>
      <c r="G34" s="243">
        <v>2</v>
      </c>
      <c r="H34" s="625" t="s">
        <v>889</v>
      </c>
      <c r="I34" s="626"/>
      <c r="J34" s="29"/>
      <c r="K34" s="10" t="s">
        <v>0</v>
      </c>
      <c r="L34" s="10" t="s">
        <v>0</v>
      </c>
      <c r="M34" s="10" t="s">
        <v>0</v>
      </c>
    </row>
    <row r="35" spans="2:13" ht="20.100000000000001" customHeight="1" x14ac:dyDescent="0.3">
      <c r="B35" s="538"/>
      <c r="C35" s="532"/>
      <c r="D35" s="533"/>
      <c r="E35" s="533"/>
      <c r="F35" s="523"/>
      <c r="G35" s="243">
        <v>3</v>
      </c>
      <c r="H35" s="627" t="s">
        <v>890</v>
      </c>
      <c r="I35" s="626"/>
      <c r="J35" s="29"/>
      <c r="K35" s="10" t="s">
        <v>0</v>
      </c>
      <c r="L35" s="10" t="s">
        <v>0</v>
      </c>
      <c r="M35" s="10" t="s">
        <v>0</v>
      </c>
    </row>
    <row r="36" spans="2:13" ht="20.100000000000001" customHeight="1" x14ac:dyDescent="0.3">
      <c r="B36" s="538"/>
      <c r="C36" s="532"/>
      <c r="D36" s="533"/>
      <c r="E36" s="533"/>
      <c r="F36" s="523"/>
      <c r="G36" s="243">
        <v>4</v>
      </c>
      <c r="H36" s="625" t="s">
        <v>891</v>
      </c>
      <c r="I36" s="626"/>
      <c r="J36" s="29"/>
      <c r="K36" s="10" t="s">
        <v>0</v>
      </c>
      <c r="L36" s="10" t="s">
        <v>0</v>
      </c>
      <c r="M36" s="10" t="s">
        <v>0</v>
      </c>
    </row>
    <row r="37" spans="2:13" ht="20.100000000000001" customHeight="1" x14ac:dyDescent="0.3">
      <c r="B37" s="538"/>
      <c r="C37" s="532"/>
      <c r="D37" s="533"/>
      <c r="E37" s="533"/>
      <c r="F37" s="523"/>
      <c r="G37" s="243">
        <v>7</v>
      </c>
      <c r="H37" s="625" t="s">
        <v>892</v>
      </c>
      <c r="I37" s="626"/>
      <c r="J37" s="29"/>
      <c r="K37" s="10" t="s">
        <v>0</v>
      </c>
      <c r="L37" s="10" t="s">
        <v>0</v>
      </c>
      <c r="M37" s="10" t="s">
        <v>0</v>
      </c>
    </row>
    <row r="38" spans="2:13" ht="20.100000000000001" customHeight="1" x14ac:dyDescent="0.3">
      <c r="B38" s="538"/>
      <c r="C38" s="532"/>
      <c r="D38" s="533"/>
      <c r="E38" s="533"/>
      <c r="F38" s="523"/>
      <c r="G38" s="243">
        <v>8</v>
      </c>
      <c r="H38" s="625" t="s">
        <v>893</v>
      </c>
      <c r="I38" s="626"/>
      <c r="J38" s="29"/>
      <c r="K38" s="10" t="s">
        <v>0</v>
      </c>
      <c r="L38" s="10" t="s">
        <v>0</v>
      </c>
      <c r="M38" s="10" t="s">
        <v>0</v>
      </c>
    </row>
    <row r="39" spans="2:13" ht="20.100000000000001" customHeight="1" x14ac:dyDescent="0.3">
      <c r="B39" s="538"/>
      <c r="C39" s="532"/>
      <c r="D39" s="533"/>
      <c r="E39" s="533"/>
      <c r="F39" s="523"/>
      <c r="G39" s="243" t="s">
        <v>894</v>
      </c>
      <c r="H39" s="625" t="s">
        <v>895</v>
      </c>
      <c r="I39" s="626"/>
      <c r="J39" s="29"/>
      <c r="K39" s="10" t="s">
        <v>0</v>
      </c>
      <c r="L39" s="10" t="s">
        <v>0</v>
      </c>
      <c r="M39" s="10" t="s">
        <v>0</v>
      </c>
    </row>
    <row r="40" spans="2:13" ht="20.100000000000001" customHeight="1" x14ac:dyDescent="0.3">
      <c r="B40" s="538"/>
      <c r="C40" s="532"/>
      <c r="D40" s="533"/>
      <c r="E40" s="533"/>
      <c r="F40" s="524"/>
      <c r="G40" s="242" t="s">
        <v>896</v>
      </c>
      <c r="H40" s="625" t="s">
        <v>897</v>
      </c>
      <c r="I40" s="626"/>
      <c r="J40" s="29"/>
      <c r="K40" s="10" t="s">
        <v>0</v>
      </c>
      <c r="L40" s="10" t="s">
        <v>0</v>
      </c>
      <c r="M40" s="10" t="s">
        <v>0</v>
      </c>
    </row>
    <row r="41" spans="2:13" ht="20.100000000000001" customHeight="1" x14ac:dyDescent="0.3">
      <c r="B41" s="538"/>
      <c r="C41" s="532"/>
      <c r="D41" s="533"/>
      <c r="E41" s="533"/>
      <c r="F41" s="475" t="s">
        <v>898</v>
      </c>
      <c r="G41" s="243">
        <v>5</v>
      </c>
      <c r="H41" s="625" t="s">
        <v>845</v>
      </c>
      <c r="I41" s="626"/>
      <c r="J41" s="29"/>
      <c r="K41" s="10" t="s">
        <v>0</v>
      </c>
      <c r="L41" s="10" t="s">
        <v>0</v>
      </c>
      <c r="M41" s="10" t="s">
        <v>0</v>
      </c>
    </row>
    <row r="42" spans="2:13" ht="20.100000000000001" customHeight="1" x14ac:dyDescent="0.3">
      <c r="B42" s="539"/>
      <c r="C42" s="535"/>
      <c r="D42" s="536"/>
      <c r="E42" s="536"/>
      <c r="F42" s="524"/>
      <c r="G42" s="243">
        <v>6</v>
      </c>
      <c r="H42" s="625" t="s">
        <v>899</v>
      </c>
      <c r="I42" s="626"/>
      <c r="J42" s="29"/>
      <c r="K42" s="10" t="s">
        <v>0</v>
      </c>
      <c r="L42" s="10" t="s">
        <v>0</v>
      </c>
      <c r="M42" s="10" t="s">
        <v>0</v>
      </c>
    </row>
    <row r="43" spans="2:13" ht="20.100000000000001" customHeight="1" x14ac:dyDescent="0.3">
      <c r="B43" s="85"/>
      <c r="C43" s="12"/>
      <c r="D43" s="17"/>
      <c r="E43" s="15"/>
      <c r="F43" s="15"/>
      <c r="G43" s="33" t="s">
        <v>5</v>
      </c>
      <c r="H43" s="15"/>
      <c r="I43" s="12"/>
      <c r="J43" s="22"/>
      <c r="K43" s="23"/>
      <c r="L43" s="16"/>
      <c r="M43" s="16"/>
    </row>
    <row r="44" spans="2:13" ht="20.100000000000001" customHeight="1" x14ac:dyDescent="0.3">
      <c r="B44" s="497" t="s">
        <v>178</v>
      </c>
      <c r="C44" s="529" t="s">
        <v>900</v>
      </c>
      <c r="D44" s="530"/>
      <c r="E44" s="530"/>
      <c r="F44" s="531"/>
      <c r="G44" s="239" t="s">
        <v>853</v>
      </c>
      <c r="H44" s="625" t="s">
        <v>901</v>
      </c>
      <c r="I44" s="626"/>
      <c r="J44" s="29"/>
      <c r="K44" s="10" t="s">
        <v>1</v>
      </c>
      <c r="L44" s="10" t="s">
        <v>1</v>
      </c>
      <c r="M44" s="10" t="s">
        <v>1</v>
      </c>
    </row>
    <row r="45" spans="2:13" ht="20.100000000000001" customHeight="1" x14ac:dyDescent="0.3">
      <c r="B45" s="538"/>
      <c r="C45" s="532"/>
      <c r="D45" s="533"/>
      <c r="E45" s="533"/>
      <c r="F45" s="534"/>
      <c r="G45" s="239" t="s">
        <v>902</v>
      </c>
      <c r="H45" s="627" t="s">
        <v>903</v>
      </c>
      <c r="I45" s="626"/>
      <c r="J45" s="29"/>
      <c r="K45" s="10" t="s">
        <v>0</v>
      </c>
      <c r="L45" s="10" t="s">
        <v>0</v>
      </c>
      <c r="M45" s="10" t="s">
        <v>0</v>
      </c>
    </row>
    <row r="46" spans="2:13" ht="20.100000000000001" customHeight="1" x14ac:dyDescent="0.3">
      <c r="B46" s="538"/>
      <c r="C46" s="532"/>
      <c r="D46" s="533"/>
      <c r="E46" s="533"/>
      <c r="F46" s="534"/>
      <c r="G46" s="239" t="s">
        <v>810</v>
      </c>
      <c r="H46" s="627" t="s">
        <v>904</v>
      </c>
      <c r="I46" s="626"/>
      <c r="J46" s="29"/>
      <c r="K46" s="10" t="s">
        <v>0</v>
      </c>
      <c r="L46" s="10" t="s">
        <v>0</v>
      </c>
      <c r="M46" s="10" t="s">
        <v>0</v>
      </c>
    </row>
    <row r="47" spans="2:13" ht="20.100000000000001" customHeight="1" x14ac:dyDescent="0.3">
      <c r="B47" s="538"/>
      <c r="C47" s="532"/>
      <c r="D47" s="533"/>
      <c r="E47" s="533"/>
      <c r="F47" s="534"/>
      <c r="G47" s="239" t="s">
        <v>812</v>
      </c>
      <c r="H47" s="627" t="s">
        <v>905</v>
      </c>
      <c r="I47" s="626"/>
      <c r="J47" s="29"/>
      <c r="K47" s="10" t="s">
        <v>0</v>
      </c>
      <c r="L47" s="10" t="s">
        <v>0</v>
      </c>
      <c r="M47" s="10" t="s">
        <v>0</v>
      </c>
    </row>
    <row r="48" spans="2:13" ht="20.100000000000001" customHeight="1" x14ac:dyDescent="0.3">
      <c r="B48" s="538"/>
      <c r="C48" s="532"/>
      <c r="D48" s="533"/>
      <c r="E48" s="533"/>
      <c r="F48" s="534"/>
      <c r="G48" s="239" t="s">
        <v>846</v>
      </c>
      <c r="H48" s="627" t="s">
        <v>906</v>
      </c>
      <c r="I48" s="626"/>
      <c r="J48" s="29"/>
      <c r="K48" s="10" t="s">
        <v>0</v>
      </c>
      <c r="L48" s="10" t="s">
        <v>0</v>
      </c>
      <c r="M48" s="10" t="s">
        <v>0</v>
      </c>
    </row>
    <row r="49" spans="2:13" ht="20.100000000000001" customHeight="1" x14ac:dyDescent="0.3">
      <c r="B49" s="538"/>
      <c r="C49" s="532"/>
      <c r="D49" s="533"/>
      <c r="E49" s="533"/>
      <c r="F49" s="534"/>
      <c r="G49" s="240" t="s">
        <v>907</v>
      </c>
      <c r="H49" s="627" t="s">
        <v>908</v>
      </c>
      <c r="I49" s="626"/>
      <c r="J49" s="29"/>
      <c r="K49" s="10" t="s">
        <v>0</v>
      </c>
      <c r="L49" s="10" t="s">
        <v>0</v>
      </c>
      <c r="M49" s="10" t="s">
        <v>0</v>
      </c>
    </row>
    <row r="50" spans="2:13" ht="20.100000000000001" customHeight="1" x14ac:dyDescent="0.3">
      <c r="B50" s="498"/>
      <c r="C50" s="535"/>
      <c r="D50" s="536"/>
      <c r="E50" s="536"/>
      <c r="F50" s="537"/>
      <c r="G50" s="240" t="s">
        <v>909</v>
      </c>
      <c r="H50" s="627" t="s">
        <v>910</v>
      </c>
      <c r="I50" s="626"/>
      <c r="J50" s="29"/>
      <c r="K50" s="10" t="s">
        <v>0</v>
      </c>
      <c r="L50" s="10" t="s">
        <v>0</v>
      </c>
      <c r="M50" s="10" t="s">
        <v>0</v>
      </c>
    </row>
    <row r="51" spans="2:13" ht="20.100000000000001" customHeight="1" x14ac:dyDescent="0.3">
      <c r="B51" s="85"/>
      <c r="C51" s="161"/>
      <c r="D51" s="250"/>
      <c r="E51" s="257"/>
      <c r="F51" s="257"/>
      <c r="G51" s="241" t="s">
        <v>623</v>
      </c>
      <c r="H51" s="257"/>
      <c r="I51" s="161"/>
      <c r="J51" s="22"/>
      <c r="K51" s="23"/>
      <c r="L51" s="16"/>
      <c r="M51" s="16"/>
    </row>
    <row r="52" spans="2:13" ht="20.100000000000001" customHeight="1" x14ac:dyDescent="0.3">
      <c r="B52" s="497" t="s">
        <v>189</v>
      </c>
      <c r="C52" s="529" t="s">
        <v>911</v>
      </c>
      <c r="D52" s="530"/>
      <c r="E52" s="530"/>
      <c r="F52" s="531"/>
      <c r="G52" s="243" t="s">
        <v>617</v>
      </c>
      <c r="H52" s="625" t="s">
        <v>735</v>
      </c>
      <c r="I52" s="626"/>
      <c r="J52" s="29"/>
      <c r="K52" s="10" t="s">
        <v>0</v>
      </c>
      <c r="L52" s="10" t="s">
        <v>0</v>
      </c>
      <c r="M52" s="10" t="s">
        <v>0</v>
      </c>
    </row>
    <row r="53" spans="2:13" ht="20.100000000000001" customHeight="1" x14ac:dyDescent="0.3">
      <c r="B53" s="498"/>
      <c r="C53" s="535"/>
      <c r="D53" s="536"/>
      <c r="E53" s="536"/>
      <c r="F53" s="537"/>
      <c r="G53" s="240" t="s">
        <v>912</v>
      </c>
      <c r="H53" s="625" t="s">
        <v>733</v>
      </c>
      <c r="I53" s="626"/>
      <c r="J53" s="29"/>
      <c r="K53" s="10" t="s">
        <v>0</v>
      </c>
      <c r="L53" s="10" t="s">
        <v>0</v>
      </c>
      <c r="M53" s="10" t="s">
        <v>0</v>
      </c>
    </row>
    <row r="54" spans="2:13" ht="20.100000000000001" customHeight="1" x14ac:dyDescent="0.3">
      <c r="B54" s="85"/>
      <c r="C54" s="161"/>
      <c r="D54" s="250"/>
      <c r="E54" s="257"/>
      <c r="F54" s="257"/>
      <c r="G54" s="241" t="s">
        <v>623</v>
      </c>
      <c r="H54" s="257"/>
      <c r="I54" s="161"/>
      <c r="J54" s="22"/>
      <c r="K54" s="23"/>
      <c r="L54" s="16"/>
      <c r="M54" s="16"/>
    </row>
    <row r="55" spans="2:13" ht="20.100000000000001" customHeight="1" x14ac:dyDescent="0.3">
      <c r="B55" s="497" t="s">
        <v>190</v>
      </c>
      <c r="C55" s="529" t="s">
        <v>913</v>
      </c>
      <c r="D55" s="530"/>
      <c r="E55" s="530"/>
      <c r="F55" s="531"/>
      <c r="G55" s="628" t="s">
        <v>617</v>
      </c>
      <c r="H55" s="625" t="s">
        <v>914</v>
      </c>
      <c r="I55" s="626"/>
      <c r="J55" s="29"/>
      <c r="K55" s="10" t="s">
        <v>0</v>
      </c>
      <c r="L55" s="10" t="s">
        <v>0</v>
      </c>
      <c r="M55" s="10" t="s">
        <v>0</v>
      </c>
    </row>
    <row r="56" spans="2:13" ht="20.100000000000001" customHeight="1" x14ac:dyDescent="0.3">
      <c r="B56" s="538"/>
      <c r="C56" s="532"/>
      <c r="D56" s="533"/>
      <c r="E56" s="533"/>
      <c r="F56" s="534"/>
      <c r="G56" s="629"/>
      <c r="H56" s="625" t="s">
        <v>915</v>
      </c>
      <c r="I56" s="626"/>
      <c r="J56" s="29"/>
      <c r="K56" s="10" t="s">
        <v>0</v>
      </c>
      <c r="L56" s="10" t="s">
        <v>0</v>
      </c>
      <c r="M56" s="10" t="s">
        <v>0</v>
      </c>
    </row>
    <row r="57" spans="2:13" ht="20.100000000000001" customHeight="1" x14ac:dyDescent="0.3">
      <c r="B57" s="538"/>
      <c r="C57" s="532"/>
      <c r="D57" s="533"/>
      <c r="E57" s="533"/>
      <c r="F57" s="534"/>
      <c r="G57" s="516" t="s">
        <v>873</v>
      </c>
      <c r="H57" s="625" t="s">
        <v>916</v>
      </c>
      <c r="I57" s="626"/>
      <c r="J57" s="29"/>
      <c r="K57" s="10" t="s">
        <v>0</v>
      </c>
      <c r="L57" s="10" t="s">
        <v>0</v>
      </c>
      <c r="M57" s="10" t="s">
        <v>0</v>
      </c>
    </row>
    <row r="58" spans="2:13" ht="20.100000000000001" customHeight="1" x14ac:dyDescent="0.3">
      <c r="B58" s="498"/>
      <c r="C58" s="535"/>
      <c r="D58" s="536"/>
      <c r="E58" s="536"/>
      <c r="F58" s="537"/>
      <c r="G58" s="517"/>
      <c r="H58" s="625" t="s">
        <v>917</v>
      </c>
      <c r="I58" s="626"/>
      <c r="J58" s="29"/>
      <c r="K58" s="10" t="s">
        <v>0</v>
      </c>
      <c r="L58" s="10" t="s">
        <v>0</v>
      </c>
      <c r="M58" s="10" t="s">
        <v>0</v>
      </c>
    </row>
    <row r="59" spans="2:13" ht="20.100000000000001" customHeight="1" x14ac:dyDescent="0.3">
      <c r="B59" s="85"/>
      <c r="C59" s="161"/>
      <c r="D59" s="250"/>
      <c r="E59" s="257"/>
      <c r="F59" s="257"/>
      <c r="G59" s="241" t="s">
        <v>623</v>
      </c>
      <c r="H59" s="257"/>
      <c r="I59" s="161"/>
      <c r="J59" s="22"/>
      <c r="K59" s="23"/>
      <c r="L59" s="16"/>
      <c r="M59" s="16"/>
    </row>
    <row r="60" spans="2:13" ht="20.100000000000001" customHeight="1" x14ac:dyDescent="0.3">
      <c r="B60" s="497" t="s">
        <v>191</v>
      </c>
      <c r="C60" s="529" t="s">
        <v>918</v>
      </c>
      <c r="D60" s="530"/>
      <c r="E60" s="530"/>
      <c r="F60" s="531"/>
      <c r="G60" s="243" t="s">
        <v>617</v>
      </c>
      <c r="H60" s="625" t="s">
        <v>834</v>
      </c>
      <c r="I60" s="626"/>
      <c r="J60" s="29"/>
      <c r="K60" s="10" t="s">
        <v>0</v>
      </c>
      <c r="L60" s="10" t="s">
        <v>0</v>
      </c>
      <c r="M60" s="10" t="s">
        <v>0</v>
      </c>
    </row>
    <row r="61" spans="2:13" ht="20.100000000000001" customHeight="1" x14ac:dyDescent="0.3">
      <c r="B61" s="498"/>
      <c r="C61" s="535"/>
      <c r="D61" s="536"/>
      <c r="E61" s="536"/>
      <c r="F61" s="537"/>
      <c r="G61" s="242" t="s">
        <v>851</v>
      </c>
      <c r="H61" s="625" t="s">
        <v>919</v>
      </c>
      <c r="I61" s="626"/>
      <c r="J61" s="29"/>
      <c r="K61" s="10" t="s">
        <v>0</v>
      </c>
      <c r="L61" s="10" t="s">
        <v>0</v>
      </c>
      <c r="M61" s="10" t="s">
        <v>0</v>
      </c>
    </row>
    <row r="62" spans="2:13" s="68" customFormat="1" ht="14.4" x14ac:dyDescent="0.3">
      <c r="B62" s="67"/>
      <c r="C62" s="249" t="s">
        <v>920</v>
      </c>
      <c r="E62" s="28"/>
      <c r="F62" s="67"/>
      <c r="G62" s="83"/>
      <c r="K62" s="249" t="s">
        <v>923</v>
      </c>
      <c r="L62" s="67"/>
      <c r="M62" s="67"/>
    </row>
    <row r="63" spans="2:13" s="68" customFormat="1" ht="14.4" x14ac:dyDescent="0.3">
      <c r="B63" s="67"/>
      <c r="C63" s="249" t="s">
        <v>921</v>
      </c>
      <c r="E63" s="67"/>
      <c r="F63" s="67"/>
      <c r="G63" s="83"/>
      <c r="H63" s="28"/>
      <c r="I63" s="28"/>
      <c r="K63" s="249" t="s">
        <v>924</v>
      </c>
      <c r="L63" s="67"/>
      <c r="M63" s="67"/>
    </row>
    <row r="64" spans="2:13" s="68" customFormat="1" ht="14.4" x14ac:dyDescent="0.3">
      <c r="B64" s="67"/>
      <c r="C64" s="249" t="s">
        <v>922</v>
      </c>
      <c r="E64" s="67"/>
      <c r="F64" s="67"/>
      <c r="G64" s="83"/>
      <c r="H64" s="28"/>
      <c r="I64" s="28"/>
      <c r="K64" s="66"/>
      <c r="L64" s="67"/>
      <c r="M64" s="67"/>
    </row>
    <row r="65" spans="2:13" ht="20.100000000000001" customHeight="1" thickBot="1" x14ac:dyDescent="0.35"/>
    <row r="66" spans="2:13" ht="20.100000000000001" customHeight="1" thickTop="1" x14ac:dyDescent="0.3">
      <c r="B66" s="80"/>
      <c r="C66" s="80"/>
      <c r="D66" s="80"/>
      <c r="E66" s="80"/>
      <c r="F66" s="80"/>
      <c r="G66" s="80"/>
      <c r="H66" s="80"/>
      <c r="I66" s="80"/>
      <c r="J66" s="80"/>
      <c r="K66" s="80"/>
      <c r="L66" s="80"/>
      <c r="M66" s="80"/>
    </row>
    <row r="67" spans="2:13" ht="20.100000000000001" customHeight="1" x14ac:dyDescent="0.3"/>
    <row r="68" spans="2:13" ht="20.100000000000001" customHeight="1" x14ac:dyDescent="0.3"/>
    <row r="69" spans="2:13" ht="20.100000000000001" customHeight="1" x14ac:dyDescent="0.3"/>
    <row r="70" spans="2:13" ht="20.100000000000001" customHeight="1" x14ac:dyDescent="0.3"/>
    <row r="71" spans="2:13" ht="20.100000000000001" customHeight="1" x14ac:dyDescent="0.3"/>
    <row r="72" spans="2:13" ht="20.100000000000001" customHeight="1" x14ac:dyDescent="0.3"/>
    <row r="73" spans="2:13" ht="20.100000000000001" customHeight="1" x14ac:dyDescent="0.3"/>
    <row r="74" spans="2:13" ht="20.100000000000001" customHeight="1" x14ac:dyDescent="0.3"/>
    <row r="75" spans="2:13" ht="20.100000000000001" customHeight="1" x14ac:dyDescent="0.3"/>
    <row r="76" spans="2:13" ht="20.100000000000001" customHeight="1" x14ac:dyDescent="0.3"/>
    <row r="77" spans="2:13" ht="20.100000000000001" customHeight="1" x14ac:dyDescent="0.3"/>
    <row r="78" spans="2:13" ht="20.100000000000001" customHeight="1" x14ac:dyDescent="0.3"/>
    <row r="79" spans="2:13" ht="20.100000000000001" customHeight="1" x14ac:dyDescent="0.3"/>
    <row r="80" spans="2:13"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sheetData>
  <mergeCells count="62">
    <mergeCell ref="K11:M11"/>
    <mergeCell ref="K12:M12"/>
    <mergeCell ref="C16:F16"/>
    <mergeCell ref="H16:I16"/>
    <mergeCell ref="C18:F18"/>
    <mergeCell ref="H18:I18"/>
    <mergeCell ref="A1:G1"/>
    <mergeCell ref="B11:F14"/>
    <mergeCell ref="G11:G14"/>
    <mergeCell ref="H11:I14"/>
    <mergeCell ref="B20:B21"/>
    <mergeCell ref="C20:F21"/>
    <mergeCell ref="H20:I20"/>
    <mergeCell ref="H21:I21"/>
    <mergeCell ref="B23:B27"/>
    <mergeCell ref="C23:F27"/>
    <mergeCell ref="H23:H24"/>
    <mergeCell ref="H25:H27"/>
    <mergeCell ref="B29:B31"/>
    <mergeCell ref="C29:F31"/>
    <mergeCell ref="H29:I29"/>
    <mergeCell ref="H30:I30"/>
    <mergeCell ref="H31:I31"/>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33:B42"/>
    <mergeCell ref="C33:E42"/>
    <mergeCell ref="F33:F40"/>
    <mergeCell ref="F41:F42"/>
    <mergeCell ref="B52:B53"/>
    <mergeCell ref="C52:F53"/>
    <mergeCell ref="B44:B50"/>
    <mergeCell ref="C44:F50"/>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s>
  <phoneticPr fontId="2"/>
  <hyperlinks>
    <hyperlink ref="A1:G1" location="対象製品ﾘｽﾄ!B89" display="製品対象リストへ戻る" xr:uid="{00000000-0004-0000-23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K13:M13"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O104"/>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44140625" style="2" customWidth="1"/>
    <col min="15"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5" ht="20.100000000000001" customHeight="1" thickBot="1" x14ac:dyDescent="0.4">
      <c r="A1" s="463" t="s">
        <v>672</v>
      </c>
      <c r="B1" s="464"/>
      <c r="C1" s="464"/>
      <c r="D1" s="464"/>
      <c r="E1" s="464"/>
      <c r="F1" s="464"/>
      <c r="G1" s="465"/>
      <c r="J1" s="3"/>
      <c r="K1" s="4"/>
      <c r="L1" s="4"/>
      <c r="M1" s="4"/>
    </row>
    <row r="2" spans="1:15" ht="25.2" thickBot="1" x14ac:dyDescent="0.45">
      <c r="A2" s="231" t="s">
        <v>925</v>
      </c>
      <c r="B2" s="6"/>
      <c r="C2" s="6"/>
      <c r="D2" s="6"/>
      <c r="E2" s="6"/>
      <c r="F2" s="6"/>
      <c r="G2" s="6"/>
      <c r="H2" s="6"/>
      <c r="I2" s="6"/>
      <c r="J2" s="7"/>
      <c r="K2" s="7"/>
      <c r="L2" s="7"/>
      <c r="M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7.25" customHeight="1" x14ac:dyDescent="0.3">
      <c r="A9" s="8"/>
      <c r="B9" s="8"/>
      <c r="C9" s="9"/>
      <c r="D9" s="9"/>
      <c r="E9" s="9"/>
      <c r="F9" s="8"/>
      <c r="G9" s="8"/>
    </row>
    <row r="10" spans="1:15" ht="17.25" customHeight="1" x14ac:dyDescent="0.3">
      <c r="A10" s="8"/>
      <c r="B10" s="8"/>
      <c r="C10" s="9"/>
      <c r="D10" s="9"/>
      <c r="E10" s="9"/>
      <c r="F10" s="8"/>
      <c r="G10" s="8"/>
    </row>
    <row r="11" spans="1:15" ht="17.25" customHeight="1" x14ac:dyDescent="0.3">
      <c r="A11" s="8"/>
      <c r="B11" s="8"/>
      <c r="C11" s="9"/>
      <c r="D11" s="9"/>
      <c r="E11" s="9"/>
      <c r="F11" s="8"/>
      <c r="G11" s="8"/>
    </row>
    <row r="12" spans="1:15" ht="17.25" customHeight="1" x14ac:dyDescent="0.3">
      <c r="A12" s="8"/>
      <c r="B12" s="39"/>
      <c r="C12" s="9"/>
      <c r="D12" s="9"/>
      <c r="E12" s="9"/>
      <c r="F12" s="8"/>
      <c r="G12" s="8"/>
    </row>
    <row r="13" spans="1:15" ht="31.8" x14ac:dyDescent="0.3">
      <c r="B13" s="466"/>
      <c r="C13" s="597"/>
      <c r="D13" s="597"/>
      <c r="E13" s="597"/>
      <c r="F13" s="598"/>
      <c r="G13" s="475" t="s">
        <v>603</v>
      </c>
      <c r="H13" s="475" t="s">
        <v>604</v>
      </c>
      <c r="I13" s="93"/>
      <c r="J13" s="478" t="s">
        <v>24</v>
      </c>
      <c r="K13" s="479"/>
      <c r="L13" s="479"/>
      <c r="M13" s="480"/>
    </row>
    <row r="14" spans="1:15" ht="30" x14ac:dyDescent="0.3">
      <c r="B14" s="599"/>
      <c r="C14" s="600"/>
      <c r="D14" s="600"/>
      <c r="E14" s="600"/>
      <c r="F14" s="601"/>
      <c r="G14" s="523"/>
      <c r="H14" s="523"/>
      <c r="I14" s="93"/>
      <c r="J14" s="481" t="s">
        <v>681</v>
      </c>
      <c r="K14" s="482"/>
      <c r="L14" s="482"/>
      <c r="M14" s="483"/>
      <c r="O14" s="97" t="s">
        <v>141</v>
      </c>
    </row>
    <row r="15" spans="1:15" ht="20.100000000000001" customHeight="1" x14ac:dyDescent="0.3">
      <c r="B15" s="599"/>
      <c r="C15" s="600"/>
      <c r="D15" s="600"/>
      <c r="E15" s="600"/>
      <c r="F15" s="601"/>
      <c r="G15" s="523"/>
      <c r="H15" s="523"/>
      <c r="I15" s="93"/>
      <c r="J15" s="115" t="s">
        <v>123</v>
      </c>
      <c r="K15" s="115" t="s">
        <v>124</v>
      </c>
      <c r="L15" s="115" t="s">
        <v>103</v>
      </c>
      <c r="M15" s="115" t="s">
        <v>159</v>
      </c>
    </row>
    <row r="16" spans="1:15" x14ac:dyDescent="0.3">
      <c r="B16" s="602"/>
      <c r="C16" s="603"/>
      <c r="D16" s="603"/>
      <c r="E16" s="603"/>
      <c r="F16" s="604"/>
      <c r="G16" s="524"/>
      <c r="H16" s="524"/>
      <c r="I16" s="1"/>
      <c r="J16" s="107" t="s">
        <v>379</v>
      </c>
      <c r="K16" s="107" t="s">
        <v>380</v>
      </c>
      <c r="L16" s="107" t="s">
        <v>381</v>
      </c>
      <c r="M16" s="107" t="s">
        <v>382</v>
      </c>
    </row>
    <row r="17" spans="1:13" ht="20.100000000000001" customHeight="1" x14ac:dyDescent="0.3">
      <c r="A17" s="11"/>
      <c r="B17" s="12"/>
      <c r="C17" s="13"/>
      <c r="D17" s="13"/>
      <c r="E17" s="12"/>
      <c r="F17" s="12"/>
      <c r="G17" s="14"/>
      <c r="H17" s="15"/>
      <c r="I17" s="13"/>
      <c r="J17" s="16"/>
      <c r="K17" s="16"/>
      <c r="L17" s="16"/>
      <c r="M17" s="16"/>
    </row>
    <row r="18" spans="1:13" ht="30" customHeight="1" x14ac:dyDescent="0.3">
      <c r="B18" s="497" t="s">
        <v>25</v>
      </c>
      <c r="C18" s="529" t="s">
        <v>926</v>
      </c>
      <c r="D18" s="530"/>
      <c r="E18" s="530"/>
      <c r="F18" s="531"/>
      <c r="G18" s="243" t="s">
        <v>617</v>
      </c>
      <c r="H18" s="280" t="s">
        <v>926</v>
      </c>
      <c r="I18" s="29"/>
      <c r="J18" s="10" t="s">
        <v>0</v>
      </c>
      <c r="K18" s="10" t="s">
        <v>0</v>
      </c>
      <c r="L18" s="10" t="s">
        <v>0</v>
      </c>
      <c r="M18" s="10" t="s">
        <v>0</v>
      </c>
    </row>
    <row r="19" spans="1:13" ht="30" customHeight="1" x14ac:dyDescent="0.3">
      <c r="B19" s="498"/>
      <c r="C19" s="535"/>
      <c r="D19" s="536"/>
      <c r="E19" s="536"/>
      <c r="F19" s="537"/>
      <c r="G19" s="242" t="s">
        <v>927</v>
      </c>
      <c r="H19" s="281" t="s">
        <v>928</v>
      </c>
      <c r="I19" s="29"/>
      <c r="J19" s="10" t="s">
        <v>0</v>
      </c>
      <c r="K19" s="10" t="s">
        <v>0</v>
      </c>
      <c r="L19" s="10" t="s">
        <v>0</v>
      </c>
      <c r="M19" s="10" t="s">
        <v>0</v>
      </c>
    </row>
    <row r="20" spans="1:13" ht="20.100000000000001" customHeight="1" x14ac:dyDescent="0.3">
      <c r="B20" s="12"/>
      <c r="C20" s="13"/>
      <c r="D20" s="13"/>
      <c r="E20" s="12"/>
      <c r="F20" s="12"/>
      <c r="G20" s="106" t="s">
        <v>5</v>
      </c>
      <c r="H20" s="15"/>
      <c r="I20" s="13"/>
      <c r="J20" s="16"/>
      <c r="K20" s="16"/>
      <c r="L20" s="16"/>
      <c r="M20" s="16"/>
    </row>
    <row r="21" spans="1:13" ht="30" customHeight="1" x14ac:dyDescent="0.3">
      <c r="B21" s="497" t="s">
        <v>26</v>
      </c>
      <c r="C21" s="633" t="s">
        <v>929</v>
      </c>
      <c r="D21" s="125"/>
      <c r="E21" s="502" t="s">
        <v>930</v>
      </c>
      <c r="F21" s="504"/>
      <c r="G21" s="239" t="s">
        <v>617</v>
      </c>
      <c r="H21" s="280" t="s">
        <v>931</v>
      </c>
      <c r="I21" s="29"/>
      <c r="J21" s="10" t="s">
        <v>0</v>
      </c>
      <c r="K21" s="10" t="s">
        <v>0</v>
      </c>
      <c r="L21" s="10" t="s">
        <v>0</v>
      </c>
      <c r="M21" s="10" t="s">
        <v>0</v>
      </c>
    </row>
    <row r="22" spans="1:13" ht="30" customHeight="1" x14ac:dyDescent="0.3">
      <c r="B22" s="538"/>
      <c r="C22" s="634"/>
      <c r="D22" s="125"/>
      <c r="E22" s="505"/>
      <c r="F22" s="507"/>
      <c r="G22" s="242" t="s">
        <v>932</v>
      </c>
      <c r="H22" s="281" t="s">
        <v>933</v>
      </c>
      <c r="I22" s="29"/>
      <c r="J22" s="10" t="s">
        <v>18</v>
      </c>
      <c r="K22" s="10" t="s">
        <v>18</v>
      </c>
      <c r="L22" s="10" t="s">
        <v>1</v>
      </c>
      <c r="M22" s="10" t="s">
        <v>18</v>
      </c>
    </row>
    <row r="23" spans="1:13" ht="30" customHeight="1" x14ac:dyDescent="0.3">
      <c r="B23" s="498"/>
      <c r="C23" s="552"/>
      <c r="D23" s="125"/>
      <c r="E23" s="508"/>
      <c r="F23" s="510"/>
      <c r="G23" s="102" t="s">
        <v>320</v>
      </c>
      <c r="H23" s="281" t="s">
        <v>933</v>
      </c>
      <c r="I23" s="29"/>
      <c r="J23" s="10" t="s">
        <v>1</v>
      </c>
      <c r="K23" s="10" t="s">
        <v>1</v>
      </c>
      <c r="L23" s="10" t="s">
        <v>18</v>
      </c>
      <c r="M23" s="10" t="s">
        <v>1</v>
      </c>
    </row>
    <row r="24" spans="1:13" ht="20.100000000000001" customHeight="1" x14ac:dyDescent="0.3">
      <c r="B24" s="78"/>
      <c r="C24" s="1"/>
      <c r="D24" s="1"/>
      <c r="E24" s="248" t="s">
        <v>934</v>
      </c>
      <c r="F24" s="157"/>
      <c r="G24" s="262"/>
      <c r="H24" s="265"/>
      <c r="I24" s="263"/>
      <c r="J24" s="249" t="s">
        <v>935</v>
      </c>
      <c r="K24" s="16"/>
      <c r="L24" s="16"/>
      <c r="M24" s="16"/>
    </row>
    <row r="25" spans="1:13" ht="20.100000000000001" customHeight="1" x14ac:dyDescent="0.3">
      <c r="B25" s="78"/>
      <c r="C25" s="1"/>
      <c r="D25" s="1"/>
      <c r="E25" s="157"/>
      <c r="F25" s="157"/>
      <c r="G25" s="262"/>
      <c r="H25" s="265"/>
      <c r="I25" s="263"/>
      <c r="J25" s="249" t="s">
        <v>936</v>
      </c>
      <c r="K25" s="16"/>
      <c r="L25" s="16"/>
      <c r="M25" s="16"/>
    </row>
    <row r="26" spans="1:13" ht="20.100000000000001" customHeight="1" thickBot="1" x14ac:dyDescent="0.35"/>
    <row r="27" spans="1:13" ht="20.100000000000001" customHeight="1" thickTop="1" x14ac:dyDescent="0.3">
      <c r="B27" s="80"/>
      <c r="C27" s="80"/>
      <c r="D27" s="80"/>
      <c r="E27" s="80"/>
      <c r="F27" s="80"/>
      <c r="G27" s="80"/>
      <c r="H27" s="80"/>
      <c r="I27" s="80"/>
      <c r="J27" s="80"/>
      <c r="K27" s="80"/>
      <c r="L27" s="80"/>
      <c r="M27" s="80"/>
    </row>
    <row r="28" spans="1:13" ht="22.8" x14ac:dyDescent="0.45">
      <c r="B28" s="36" t="s">
        <v>1011</v>
      </c>
    </row>
    <row r="29" spans="1:13" ht="20.100000000000001" customHeight="1" x14ac:dyDescent="0.3">
      <c r="B29" s="156" t="s">
        <v>937</v>
      </c>
    </row>
    <row r="30" spans="1:13" ht="20.100000000000001" customHeight="1" x14ac:dyDescent="0.3"/>
    <row r="31" spans="1:13" ht="20.100000000000001" customHeight="1" x14ac:dyDescent="0.3"/>
    <row r="32" spans="1: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2:2" ht="20.100000000000001" customHeight="1" x14ac:dyDescent="0.3"/>
    <row r="50" spans="2:2" ht="20.100000000000001" customHeight="1" x14ac:dyDescent="0.3"/>
    <row r="51" spans="2:2" ht="20.100000000000001" customHeight="1" x14ac:dyDescent="0.3"/>
    <row r="52" spans="2:2" ht="20.100000000000001" customHeight="1" x14ac:dyDescent="0.3"/>
    <row r="59" spans="2:2" ht="22.8" x14ac:dyDescent="0.45">
      <c r="B59" s="36" t="s">
        <v>1012</v>
      </c>
    </row>
    <row r="60" spans="2:2" ht="20.100000000000001" customHeight="1" x14ac:dyDescent="0.3">
      <c r="B60" s="2" t="s">
        <v>1013</v>
      </c>
    </row>
    <row r="104" ht="20.100000000000001" customHeight="1" x14ac:dyDescent="0.3"/>
  </sheetData>
  <mergeCells count="11">
    <mergeCell ref="B21:B23"/>
    <mergeCell ref="E21:F23"/>
    <mergeCell ref="C21:C23"/>
    <mergeCell ref="B18:B19"/>
    <mergeCell ref="C18:F19"/>
    <mergeCell ref="A1:G1"/>
    <mergeCell ref="B13:F16"/>
    <mergeCell ref="G13:G16"/>
    <mergeCell ref="H13:H16"/>
    <mergeCell ref="J13:M13"/>
    <mergeCell ref="J14:M14"/>
  </mergeCells>
  <phoneticPr fontId="2"/>
  <hyperlinks>
    <hyperlink ref="A1:G1" location="対象製品ﾘｽﾄ!B95" display="製品対象リストへ戻る" xr:uid="{00000000-0004-0000-2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L15 G23 M15"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sheetPr>
  <dimension ref="A1:S76"/>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35.6640625" style="2" customWidth="1"/>
    <col min="9" max="9" width="1.6640625" style="2" customWidth="1"/>
    <col min="10" max="13" width="8.88671875" style="2" customWidth="1"/>
    <col min="14" max="14" width="3.109375" style="2" customWidth="1"/>
    <col min="15" max="18" width="9" style="2"/>
    <col min="19" max="19" width="14.77734375" style="2" customWidth="1"/>
    <col min="20" max="235" width="9" style="2"/>
    <col min="236" max="236" width="1.6640625" style="2" customWidth="1"/>
    <col min="237" max="238" width="6.6640625" style="2" customWidth="1"/>
    <col min="239" max="239" width="1.6640625" style="2" customWidth="1"/>
    <col min="240" max="240" width="4.6640625" style="2" customWidth="1"/>
    <col min="241" max="241" width="14.109375" style="2" bestFit="1" customWidth="1"/>
    <col min="242" max="242" width="9.109375" style="2" customWidth="1"/>
    <col min="243" max="243" width="52.77734375" style="2" bestFit="1" customWidth="1"/>
    <col min="244" max="244" width="1.6640625" style="2" customWidth="1"/>
    <col min="245" max="249" width="5.6640625" style="2" customWidth="1"/>
    <col min="250" max="250" width="3.44140625" style="2" customWidth="1"/>
    <col min="251" max="251" width="9" style="2"/>
    <col min="252" max="252" width="6" style="2" bestFit="1" customWidth="1"/>
    <col min="253" max="253" width="6.109375" style="2" customWidth="1"/>
    <col min="254" max="254" width="3.6640625" style="2" customWidth="1"/>
    <col min="255" max="255" width="6.109375" style="2" customWidth="1"/>
    <col min="256" max="256" width="1.6640625" style="2"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5.6640625" style="2" bestFit="1" customWidth="1"/>
    <col min="263" max="491" width="9" style="2"/>
    <col min="492" max="492" width="1.6640625" style="2" customWidth="1"/>
    <col min="493" max="494" width="6.6640625" style="2" customWidth="1"/>
    <col min="495" max="495" width="1.6640625" style="2" customWidth="1"/>
    <col min="496" max="496" width="4.6640625" style="2" customWidth="1"/>
    <col min="497" max="497" width="14.109375" style="2" bestFit="1" customWidth="1"/>
    <col min="498" max="498" width="9.109375" style="2" customWidth="1"/>
    <col min="499" max="499" width="52.77734375" style="2" bestFit="1" customWidth="1"/>
    <col min="500" max="500" width="1.6640625" style="2" customWidth="1"/>
    <col min="501" max="505" width="5.6640625" style="2" customWidth="1"/>
    <col min="506" max="506" width="3.44140625" style="2" customWidth="1"/>
    <col min="507" max="507" width="9" style="2"/>
    <col min="508" max="508" width="6" style="2" bestFit="1" customWidth="1"/>
    <col min="509" max="509" width="6.109375" style="2" customWidth="1"/>
    <col min="510" max="510" width="3.6640625" style="2" customWidth="1"/>
    <col min="511" max="511" width="6.109375" style="2" customWidth="1"/>
    <col min="512" max="512" width="1.6640625" style="2"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5.6640625" style="2" bestFit="1" customWidth="1"/>
    <col min="519" max="747" width="9" style="2"/>
    <col min="748" max="748" width="1.6640625" style="2" customWidth="1"/>
    <col min="749" max="750" width="6.6640625" style="2" customWidth="1"/>
    <col min="751" max="751" width="1.6640625" style="2" customWidth="1"/>
    <col min="752" max="752" width="4.6640625" style="2" customWidth="1"/>
    <col min="753" max="753" width="14.109375" style="2" bestFit="1" customWidth="1"/>
    <col min="754" max="754" width="9.109375" style="2" customWidth="1"/>
    <col min="755" max="755" width="52.77734375" style="2" bestFit="1" customWidth="1"/>
    <col min="756" max="756" width="1.6640625" style="2" customWidth="1"/>
    <col min="757" max="761" width="5.6640625" style="2" customWidth="1"/>
    <col min="762" max="762" width="3.44140625" style="2" customWidth="1"/>
    <col min="763" max="763" width="9" style="2"/>
    <col min="764" max="764" width="6" style="2" bestFit="1" customWidth="1"/>
    <col min="765" max="765" width="6.109375" style="2" customWidth="1"/>
    <col min="766" max="766" width="3.6640625" style="2" customWidth="1"/>
    <col min="767" max="767" width="6.109375" style="2" customWidth="1"/>
    <col min="768" max="768" width="1.6640625" style="2"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5.6640625" style="2" bestFit="1" customWidth="1"/>
    <col min="775" max="1003" width="9" style="2"/>
    <col min="1004" max="1004" width="1.6640625" style="2" customWidth="1"/>
    <col min="1005" max="1006" width="6.6640625" style="2" customWidth="1"/>
    <col min="1007" max="1007" width="1.6640625" style="2" customWidth="1"/>
    <col min="1008" max="1008" width="4.6640625" style="2" customWidth="1"/>
    <col min="1009" max="1009" width="14.109375" style="2" bestFit="1" customWidth="1"/>
    <col min="1010" max="1010" width="9.109375" style="2" customWidth="1"/>
    <col min="1011" max="1011" width="52.77734375" style="2" bestFit="1" customWidth="1"/>
    <col min="1012" max="1012" width="1.6640625" style="2" customWidth="1"/>
    <col min="1013" max="1017" width="5.6640625" style="2" customWidth="1"/>
    <col min="1018" max="1018" width="3.44140625" style="2" customWidth="1"/>
    <col min="1019" max="1019" width="9" style="2"/>
    <col min="1020" max="1020" width="6" style="2" bestFit="1" customWidth="1"/>
    <col min="1021" max="1021" width="6.109375" style="2" customWidth="1"/>
    <col min="1022" max="1022" width="3.6640625" style="2" customWidth="1"/>
    <col min="1023" max="1023" width="6.109375" style="2" customWidth="1"/>
    <col min="1024" max="1024" width="1.6640625" style="2"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5.6640625" style="2" bestFit="1" customWidth="1"/>
    <col min="1031" max="1259" width="9" style="2"/>
    <col min="1260" max="1260" width="1.6640625" style="2" customWidth="1"/>
    <col min="1261" max="1262" width="6.6640625" style="2" customWidth="1"/>
    <col min="1263" max="1263" width="1.6640625" style="2" customWidth="1"/>
    <col min="1264" max="1264" width="4.6640625" style="2" customWidth="1"/>
    <col min="1265" max="1265" width="14.109375" style="2" bestFit="1" customWidth="1"/>
    <col min="1266" max="1266" width="9.109375" style="2" customWidth="1"/>
    <col min="1267" max="1267" width="52.77734375" style="2" bestFit="1" customWidth="1"/>
    <col min="1268" max="1268" width="1.6640625" style="2" customWidth="1"/>
    <col min="1269" max="1273" width="5.6640625" style="2" customWidth="1"/>
    <col min="1274" max="1274" width="3.44140625" style="2" customWidth="1"/>
    <col min="1275" max="1275" width="9" style="2"/>
    <col min="1276" max="1276" width="6" style="2" bestFit="1" customWidth="1"/>
    <col min="1277" max="1277" width="6.109375" style="2" customWidth="1"/>
    <col min="1278" max="1278" width="3.6640625" style="2" customWidth="1"/>
    <col min="1279" max="1279" width="6.109375" style="2" customWidth="1"/>
    <col min="1280" max="1280" width="1.6640625" style="2"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5.6640625" style="2" bestFit="1" customWidth="1"/>
    <col min="1287" max="1515" width="9" style="2"/>
    <col min="1516" max="1516" width="1.6640625" style="2" customWidth="1"/>
    <col min="1517" max="1518" width="6.6640625" style="2" customWidth="1"/>
    <col min="1519" max="1519" width="1.6640625" style="2" customWidth="1"/>
    <col min="1520" max="1520" width="4.6640625" style="2" customWidth="1"/>
    <col min="1521" max="1521" width="14.109375" style="2" bestFit="1" customWidth="1"/>
    <col min="1522" max="1522" width="9.109375" style="2" customWidth="1"/>
    <col min="1523" max="1523" width="52.77734375" style="2" bestFit="1" customWidth="1"/>
    <col min="1524" max="1524" width="1.6640625" style="2" customWidth="1"/>
    <col min="1525" max="1529" width="5.6640625" style="2" customWidth="1"/>
    <col min="1530" max="1530" width="3.44140625" style="2" customWidth="1"/>
    <col min="1531" max="1531" width="9" style="2"/>
    <col min="1532" max="1532" width="6" style="2" bestFit="1" customWidth="1"/>
    <col min="1533" max="1533" width="6.109375" style="2" customWidth="1"/>
    <col min="1534" max="1534" width="3.6640625" style="2" customWidth="1"/>
    <col min="1535" max="1535" width="6.109375" style="2" customWidth="1"/>
    <col min="1536" max="1536" width="1.6640625" style="2"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5.6640625" style="2" bestFit="1" customWidth="1"/>
    <col min="1543" max="1771" width="9" style="2"/>
    <col min="1772" max="1772" width="1.6640625" style="2" customWidth="1"/>
    <col min="1773" max="1774" width="6.6640625" style="2" customWidth="1"/>
    <col min="1775" max="1775" width="1.6640625" style="2" customWidth="1"/>
    <col min="1776" max="1776" width="4.6640625" style="2" customWidth="1"/>
    <col min="1777" max="1777" width="14.109375" style="2" bestFit="1" customWidth="1"/>
    <col min="1778" max="1778" width="9.109375" style="2" customWidth="1"/>
    <col min="1779" max="1779" width="52.77734375" style="2" bestFit="1" customWidth="1"/>
    <col min="1780" max="1780" width="1.6640625" style="2" customWidth="1"/>
    <col min="1781" max="1785" width="5.6640625" style="2" customWidth="1"/>
    <col min="1786" max="1786" width="3.44140625" style="2" customWidth="1"/>
    <col min="1787" max="1787" width="9" style="2"/>
    <col min="1788" max="1788" width="6" style="2" bestFit="1" customWidth="1"/>
    <col min="1789" max="1789" width="6.109375" style="2" customWidth="1"/>
    <col min="1790" max="1790" width="3.6640625" style="2" customWidth="1"/>
    <col min="1791" max="1791" width="6.109375" style="2" customWidth="1"/>
    <col min="1792" max="1792" width="1.6640625" style="2"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5.6640625" style="2" bestFit="1" customWidth="1"/>
    <col min="1799" max="2027" width="9" style="2"/>
    <col min="2028" max="2028" width="1.6640625" style="2" customWidth="1"/>
    <col min="2029" max="2030" width="6.6640625" style="2" customWidth="1"/>
    <col min="2031" max="2031" width="1.6640625" style="2" customWidth="1"/>
    <col min="2032" max="2032" width="4.6640625" style="2" customWidth="1"/>
    <col min="2033" max="2033" width="14.109375" style="2" bestFit="1" customWidth="1"/>
    <col min="2034" max="2034" width="9.109375" style="2" customWidth="1"/>
    <col min="2035" max="2035" width="52.77734375" style="2" bestFit="1" customWidth="1"/>
    <col min="2036" max="2036" width="1.6640625" style="2" customWidth="1"/>
    <col min="2037" max="2041" width="5.6640625" style="2" customWidth="1"/>
    <col min="2042" max="2042" width="3.44140625" style="2" customWidth="1"/>
    <col min="2043" max="2043" width="9" style="2"/>
    <col min="2044" max="2044" width="6" style="2" bestFit="1" customWidth="1"/>
    <col min="2045" max="2045" width="6.109375" style="2" customWidth="1"/>
    <col min="2046" max="2046" width="3.6640625" style="2" customWidth="1"/>
    <col min="2047" max="2047" width="6.109375" style="2" customWidth="1"/>
    <col min="2048" max="2048" width="1.6640625" style="2"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5.6640625" style="2" bestFit="1" customWidth="1"/>
    <col min="2055" max="2283" width="9" style="2"/>
    <col min="2284" max="2284" width="1.6640625" style="2" customWidth="1"/>
    <col min="2285" max="2286" width="6.6640625" style="2" customWidth="1"/>
    <col min="2287" max="2287" width="1.6640625" style="2" customWidth="1"/>
    <col min="2288" max="2288" width="4.6640625" style="2" customWidth="1"/>
    <col min="2289" max="2289" width="14.109375" style="2" bestFit="1" customWidth="1"/>
    <col min="2290" max="2290" width="9.109375" style="2" customWidth="1"/>
    <col min="2291" max="2291" width="52.77734375" style="2" bestFit="1" customWidth="1"/>
    <col min="2292" max="2292" width="1.6640625" style="2" customWidth="1"/>
    <col min="2293" max="2297" width="5.6640625" style="2" customWidth="1"/>
    <col min="2298" max="2298" width="3.44140625" style="2" customWidth="1"/>
    <col min="2299" max="2299" width="9" style="2"/>
    <col min="2300" max="2300" width="6" style="2" bestFit="1" customWidth="1"/>
    <col min="2301" max="2301" width="6.109375" style="2" customWidth="1"/>
    <col min="2302" max="2302" width="3.6640625" style="2" customWidth="1"/>
    <col min="2303" max="2303" width="6.109375" style="2" customWidth="1"/>
    <col min="2304" max="2304" width="1.6640625" style="2"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5.6640625" style="2" bestFit="1" customWidth="1"/>
    <col min="2311" max="2539" width="9" style="2"/>
    <col min="2540" max="2540" width="1.6640625" style="2" customWidth="1"/>
    <col min="2541" max="2542" width="6.6640625" style="2" customWidth="1"/>
    <col min="2543" max="2543" width="1.6640625" style="2" customWidth="1"/>
    <col min="2544" max="2544" width="4.6640625" style="2" customWidth="1"/>
    <col min="2545" max="2545" width="14.109375" style="2" bestFit="1" customWidth="1"/>
    <col min="2546" max="2546" width="9.109375" style="2" customWidth="1"/>
    <col min="2547" max="2547" width="52.77734375" style="2" bestFit="1" customWidth="1"/>
    <col min="2548" max="2548" width="1.6640625" style="2" customWidth="1"/>
    <col min="2549" max="2553" width="5.6640625" style="2" customWidth="1"/>
    <col min="2554" max="2554" width="3.44140625" style="2" customWidth="1"/>
    <col min="2555" max="2555" width="9" style="2"/>
    <col min="2556" max="2556" width="6" style="2" bestFit="1" customWidth="1"/>
    <col min="2557" max="2557" width="6.109375" style="2" customWidth="1"/>
    <col min="2558" max="2558" width="3.6640625" style="2" customWidth="1"/>
    <col min="2559" max="2559" width="6.109375" style="2" customWidth="1"/>
    <col min="2560" max="2560" width="1.6640625" style="2"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5.6640625" style="2" bestFit="1" customWidth="1"/>
    <col min="2567" max="2795" width="9" style="2"/>
    <col min="2796" max="2796" width="1.6640625" style="2" customWidth="1"/>
    <col min="2797" max="2798" width="6.6640625" style="2" customWidth="1"/>
    <col min="2799" max="2799" width="1.6640625" style="2" customWidth="1"/>
    <col min="2800" max="2800" width="4.6640625" style="2" customWidth="1"/>
    <col min="2801" max="2801" width="14.109375" style="2" bestFit="1" customWidth="1"/>
    <col min="2802" max="2802" width="9.109375" style="2" customWidth="1"/>
    <col min="2803" max="2803" width="52.77734375" style="2" bestFit="1" customWidth="1"/>
    <col min="2804" max="2804" width="1.6640625" style="2" customWidth="1"/>
    <col min="2805" max="2809" width="5.6640625" style="2" customWidth="1"/>
    <col min="2810" max="2810" width="3.44140625" style="2" customWidth="1"/>
    <col min="2811" max="2811" width="9" style="2"/>
    <col min="2812" max="2812" width="6" style="2" bestFit="1" customWidth="1"/>
    <col min="2813" max="2813" width="6.109375" style="2" customWidth="1"/>
    <col min="2814" max="2814" width="3.6640625" style="2" customWidth="1"/>
    <col min="2815" max="2815" width="6.109375" style="2" customWidth="1"/>
    <col min="2816" max="2816" width="1.6640625" style="2"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5.6640625" style="2" bestFit="1" customWidth="1"/>
    <col min="2823" max="3051" width="9" style="2"/>
    <col min="3052" max="3052" width="1.6640625" style="2" customWidth="1"/>
    <col min="3053" max="3054" width="6.6640625" style="2" customWidth="1"/>
    <col min="3055" max="3055" width="1.6640625" style="2" customWidth="1"/>
    <col min="3056" max="3056" width="4.6640625" style="2" customWidth="1"/>
    <col min="3057" max="3057" width="14.109375" style="2" bestFit="1" customWidth="1"/>
    <col min="3058" max="3058" width="9.109375" style="2" customWidth="1"/>
    <col min="3059" max="3059" width="52.77734375" style="2" bestFit="1" customWidth="1"/>
    <col min="3060" max="3060" width="1.6640625" style="2" customWidth="1"/>
    <col min="3061" max="3065" width="5.6640625" style="2" customWidth="1"/>
    <col min="3066" max="3066" width="3.44140625" style="2" customWidth="1"/>
    <col min="3067" max="3067" width="9" style="2"/>
    <col min="3068" max="3068" width="6" style="2" bestFit="1" customWidth="1"/>
    <col min="3069" max="3069" width="6.109375" style="2" customWidth="1"/>
    <col min="3070" max="3070" width="3.6640625" style="2" customWidth="1"/>
    <col min="3071" max="3071" width="6.109375" style="2" customWidth="1"/>
    <col min="3072" max="3072" width="1.6640625" style="2"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5.6640625" style="2" bestFit="1" customWidth="1"/>
    <col min="3079" max="3307" width="9" style="2"/>
    <col min="3308" max="3308" width="1.6640625" style="2" customWidth="1"/>
    <col min="3309" max="3310" width="6.6640625" style="2" customWidth="1"/>
    <col min="3311" max="3311" width="1.6640625" style="2" customWidth="1"/>
    <col min="3312" max="3312" width="4.6640625" style="2" customWidth="1"/>
    <col min="3313" max="3313" width="14.109375" style="2" bestFit="1" customWidth="1"/>
    <col min="3314" max="3314" width="9.109375" style="2" customWidth="1"/>
    <col min="3315" max="3315" width="52.77734375" style="2" bestFit="1" customWidth="1"/>
    <col min="3316" max="3316" width="1.6640625" style="2" customWidth="1"/>
    <col min="3317" max="3321" width="5.6640625" style="2" customWidth="1"/>
    <col min="3322" max="3322" width="3.44140625" style="2" customWidth="1"/>
    <col min="3323" max="3323" width="9" style="2"/>
    <col min="3324" max="3324" width="6" style="2" bestFit="1" customWidth="1"/>
    <col min="3325" max="3325" width="6.109375" style="2" customWidth="1"/>
    <col min="3326" max="3326" width="3.6640625" style="2" customWidth="1"/>
    <col min="3327" max="3327" width="6.109375" style="2" customWidth="1"/>
    <col min="3328" max="3328" width="1.6640625" style="2"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5.6640625" style="2" bestFit="1" customWidth="1"/>
    <col min="3335" max="3563" width="9" style="2"/>
    <col min="3564" max="3564" width="1.6640625" style="2" customWidth="1"/>
    <col min="3565" max="3566" width="6.6640625" style="2" customWidth="1"/>
    <col min="3567" max="3567" width="1.6640625" style="2" customWidth="1"/>
    <col min="3568" max="3568" width="4.6640625" style="2" customWidth="1"/>
    <col min="3569" max="3569" width="14.109375" style="2" bestFit="1" customWidth="1"/>
    <col min="3570" max="3570" width="9.109375" style="2" customWidth="1"/>
    <col min="3571" max="3571" width="52.77734375" style="2" bestFit="1" customWidth="1"/>
    <col min="3572" max="3572" width="1.6640625" style="2" customWidth="1"/>
    <col min="3573" max="3577" width="5.6640625" style="2" customWidth="1"/>
    <col min="3578" max="3578" width="3.44140625" style="2" customWidth="1"/>
    <col min="3579" max="3579" width="9" style="2"/>
    <col min="3580" max="3580" width="6" style="2" bestFit="1" customWidth="1"/>
    <col min="3581" max="3581" width="6.109375" style="2" customWidth="1"/>
    <col min="3582" max="3582" width="3.6640625" style="2" customWidth="1"/>
    <col min="3583" max="3583" width="6.109375" style="2" customWidth="1"/>
    <col min="3584" max="3584" width="1.6640625" style="2"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5.6640625" style="2" bestFit="1" customWidth="1"/>
    <col min="3591" max="3819" width="9" style="2"/>
    <col min="3820" max="3820" width="1.6640625" style="2" customWidth="1"/>
    <col min="3821" max="3822" width="6.6640625" style="2" customWidth="1"/>
    <col min="3823" max="3823" width="1.6640625" style="2" customWidth="1"/>
    <col min="3824" max="3824" width="4.6640625" style="2" customWidth="1"/>
    <col min="3825" max="3825" width="14.109375" style="2" bestFit="1" customWidth="1"/>
    <col min="3826" max="3826" width="9.109375" style="2" customWidth="1"/>
    <col min="3827" max="3827" width="52.77734375" style="2" bestFit="1" customWidth="1"/>
    <col min="3828" max="3828" width="1.6640625" style="2" customWidth="1"/>
    <col min="3829" max="3833" width="5.6640625" style="2" customWidth="1"/>
    <col min="3834" max="3834" width="3.44140625" style="2" customWidth="1"/>
    <col min="3835" max="3835" width="9" style="2"/>
    <col min="3836" max="3836" width="6" style="2" bestFit="1" customWidth="1"/>
    <col min="3837" max="3837" width="6.109375" style="2" customWidth="1"/>
    <col min="3838" max="3838" width="3.6640625" style="2" customWidth="1"/>
    <col min="3839" max="3839" width="6.109375" style="2" customWidth="1"/>
    <col min="3840" max="3840" width="1.6640625" style="2"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5.6640625" style="2" bestFit="1" customWidth="1"/>
    <col min="3847" max="4075" width="9" style="2"/>
    <col min="4076" max="4076" width="1.6640625" style="2" customWidth="1"/>
    <col min="4077" max="4078" width="6.6640625" style="2" customWidth="1"/>
    <col min="4079" max="4079" width="1.6640625" style="2" customWidth="1"/>
    <col min="4080" max="4080" width="4.6640625" style="2" customWidth="1"/>
    <col min="4081" max="4081" width="14.109375" style="2" bestFit="1" customWidth="1"/>
    <col min="4082" max="4082" width="9.109375" style="2" customWidth="1"/>
    <col min="4083" max="4083" width="52.77734375" style="2" bestFit="1" customWidth="1"/>
    <col min="4084" max="4084" width="1.6640625" style="2" customWidth="1"/>
    <col min="4085" max="4089" width="5.6640625" style="2" customWidth="1"/>
    <col min="4090" max="4090" width="3.44140625" style="2" customWidth="1"/>
    <col min="4091" max="4091" width="9" style="2"/>
    <col min="4092" max="4092" width="6" style="2" bestFit="1" customWidth="1"/>
    <col min="4093" max="4093" width="6.109375" style="2" customWidth="1"/>
    <col min="4094" max="4094" width="3.6640625" style="2" customWidth="1"/>
    <col min="4095" max="4095" width="6.109375" style="2" customWidth="1"/>
    <col min="4096" max="4096" width="1.6640625" style="2"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5.6640625" style="2" bestFit="1" customWidth="1"/>
    <col min="4103" max="4331" width="9" style="2"/>
    <col min="4332" max="4332" width="1.6640625" style="2" customWidth="1"/>
    <col min="4333" max="4334" width="6.6640625" style="2" customWidth="1"/>
    <col min="4335" max="4335" width="1.6640625" style="2" customWidth="1"/>
    <col min="4336" max="4336" width="4.6640625" style="2" customWidth="1"/>
    <col min="4337" max="4337" width="14.109375" style="2" bestFit="1" customWidth="1"/>
    <col min="4338" max="4338" width="9.109375" style="2" customWidth="1"/>
    <col min="4339" max="4339" width="52.77734375" style="2" bestFit="1" customWidth="1"/>
    <col min="4340" max="4340" width="1.6640625" style="2" customWidth="1"/>
    <col min="4341" max="4345" width="5.6640625" style="2" customWidth="1"/>
    <col min="4346" max="4346" width="3.44140625" style="2" customWidth="1"/>
    <col min="4347" max="4347" width="9" style="2"/>
    <col min="4348" max="4348" width="6" style="2" bestFit="1" customWidth="1"/>
    <col min="4349" max="4349" width="6.109375" style="2" customWidth="1"/>
    <col min="4350" max="4350" width="3.6640625" style="2" customWidth="1"/>
    <col min="4351" max="4351" width="6.109375" style="2" customWidth="1"/>
    <col min="4352" max="4352" width="1.6640625" style="2"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5.6640625" style="2" bestFit="1" customWidth="1"/>
    <col min="4359" max="4587" width="9" style="2"/>
    <col min="4588" max="4588" width="1.6640625" style="2" customWidth="1"/>
    <col min="4589" max="4590" width="6.6640625" style="2" customWidth="1"/>
    <col min="4591" max="4591" width="1.6640625" style="2" customWidth="1"/>
    <col min="4592" max="4592" width="4.6640625" style="2" customWidth="1"/>
    <col min="4593" max="4593" width="14.109375" style="2" bestFit="1" customWidth="1"/>
    <col min="4594" max="4594" width="9.109375" style="2" customWidth="1"/>
    <col min="4595" max="4595" width="52.77734375" style="2" bestFit="1" customWidth="1"/>
    <col min="4596" max="4596" width="1.6640625" style="2" customWidth="1"/>
    <col min="4597" max="4601" width="5.6640625" style="2" customWidth="1"/>
    <col min="4602" max="4602" width="3.44140625" style="2" customWidth="1"/>
    <col min="4603" max="4603" width="9" style="2"/>
    <col min="4604" max="4604" width="6" style="2" bestFit="1" customWidth="1"/>
    <col min="4605" max="4605" width="6.109375" style="2" customWidth="1"/>
    <col min="4606" max="4606" width="3.6640625" style="2" customWidth="1"/>
    <col min="4607" max="4607" width="6.109375" style="2" customWidth="1"/>
    <col min="4608" max="4608" width="1.6640625" style="2"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5.6640625" style="2" bestFit="1" customWidth="1"/>
    <col min="4615" max="4843" width="9" style="2"/>
    <col min="4844" max="4844" width="1.6640625" style="2" customWidth="1"/>
    <col min="4845" max="4846" width="6.6640625" style="2" customWidth="1"/>
    <col min="4847" max="4847" width="1.6640625" style="2" customWidth="1"/>
    <col min="4848" max="4848" width="4.6640625" style="2" customWidth="1"/>
    <col min="4849" max="4849" width="14.109375" style="2" bestFit="1" customWidth="1"/>
    <col min="4850" max="4850" width="9.109375" style="2" customWidth="1"/>
    <col min="4851" max="4851" width="52.77734375" style="2" bestFit="1" customWidth="1"/>
    <col min="4852" max="4852" width="1.6640625" style="2" customWidth="1"/>
    <col min="4853" max="4857" width="5.6640625" style="2" customWidth="1"/>
    <col min="4858" max="4858" width="3.44140625" style="2" customWidth="1"/>
    <col min="4859" max="4859" width="9" style="2"/>
    <col min="4860" max="4860" width="6" style="2" bestFit="1" customWidth="1"/>
    <col min="4861" max="4861" width="6.109375" style="2" customWidth="1"/>
    <col min="4862" max="4862" width="3.6640625" style="2" customWidth="1"/>
    <col min="4863" max="4863" width="6.109375" style="2" customWidth="1"/>
    <col min="4864" max="4864" width="1.6640625" style="2"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5.6640625" style="2" bestFit="1" customWidth="1"/>
    <col min="4871" max="5099" width="9" style="2"/>
    <col min="5100" max="5100" width="1.6640625" style="2" customWidth="1"/>
    <col min="5101" max="5102" width="6.6640625" style="2" customWidth="1"/>
    <col min="5103" max="5103" width="1.6640625" style="2" customWidth="1"/>
    <col min="5104" max="5104" width="4.6640625" style="2" customWidth="1"/>
    <col min="5105" max="5105" width="14.109375" style="2" bestFit="1" customWidth="1"/>
    <col min="5106" max="5106" width="9.109375" style="2" customWidth="1"/>
    <col min="5107" max="5107" width="52.77734375" style="2" bestFit="1" customWidth="1"/>
    <col min="5108" max="5108" width="1.6640625" style="2" customWidth="1"/>
    <col min="5109" max="5113" width="5.6640625" style="2" customWidth="1"/>
    <col min="5114" max="5114" width="3.44140625" style="2" customWidth="1"/>
    <col min="5115" max="5115" width="9" style="2"/>
    <col min="5116" max="5116" width="6" style="2" bestFit="1" customWidth="1"/>
    <col min="5117" max="5117" width="6.109375" style="2" customWidth="1"/>
    <col min="5118" max="5118" width="3.6640625" style="2" customWidth="1"/>
    <col min="5119" max="5119" width="6.109375" style="2" customWidth="1"/>
    <col min="5120" max="5120" width="1.6640625" style="2"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5.6640625" style="2" bestFit="1" customWidth="1"/>
    <col min="5127" max="5355" width="9" style="2"/>
    <col min="5356" max="5356" width="1.6640625" style="2" customWidth="1"/>
    <col min="5357" max="5358" width="6.6640625" style="2" customWidth="1"/>
    <col min="5359" max="5359" width="1.6640625" style="2" customWidth="1"/>
    <col min="5360" max="5360" width="4.6640625" style="2" customWidth="1"/>
    <col min="5361" max="5361" width="14.109375" style="2" bestFit="1" customWidth="1"/>
    <col min="5362" max="5362" width="9.109375" style="2" customWidth="1"/>
    <col min="5363" max="5363" width="52.77734375" style="2" bestFit="1" customWidth="1"/>
    <col min="5364" max="5364" width="1.6640625" style="2" customWidth="1"/>
    <col min="5365" max="5369" width="5.6640625" style="2" customWidth="1"/>
    <col min="5370" max="5370" width="3.44140625" style="2" customWidth="1"/>
    <col min="5371" max="5371" width="9" style="2"/>
    <col min="5372" max="5372" width="6" style="2" bestFit="1" customWidth="1"/>
    <col min="5373" max="5373" width="6.109375" style="2" customWidth="1"/>
    <col min="5374" max="5374" width="3.6640625" style="2" customWidth="1"/>
    <col min="5375" max="5375" width="6.109375" style="2" customWidth="1"/>
    <col min="5376" max="5376" width="1.6640625" style="2"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5.6640625" style="2" bestFit="1" customWidth="1"/>
    <col min="5383" max="5611" width="9" style="2"/>
    <col min="5612" max="5612" width="1.6640625" style="2" customWidth="1"/>
    <col min="5613" max="5614" width="6.6640625" style="2" customWidth="1"/>
    <col min="5615" max="5615" width="1.6640625" style="2" customWidth="1"/>
    <col min="5616" max="5616" width="4.6640625" style="2" customWidth="1"/>
    <col min="5617" max="5617" width="14.109375" style="2" bestFit="1" customWidth="1"/>
    <col min="5618" max="5618" width="9.109375" style="2" customWidth="1"/>
    <col min="5619" max="5619" width="52.77734375" style="2" bestFit="1" customWidth="1"/>
    <col min="5620" max="5620" width="1.6640625" style="2" customWidth="1"/>
    <col min="5621" max="5625" width="5.6640625" style="2" customWidth="1"/>
    <col min="5626" max="5626" width="3.44140625" style="2" customWidth="1"/>
    <col min="5627" max="5627" width="9" style="2"/>
    <col min="5628" max="5628" width="6" style="2" bestFit="1" customWidth="1"/>
    <col min="5629" max="5629" width="6.109375" style="2" customWidth="1"/>
    <col min="5630" max="5630" width="3.6640625" style="2" customWidth="1"/>
    <col min="5631" max="5631" width="6.109375" style="2" customWidth="1"/>
    <col min="5632" max="5632" width="1.6640625" style="2"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5.6640625" style="2" bestFit="1" customWidth="1"/>
    <col min="5639" max="5867" width="9" style="2"/>
    <col min="5868" max="5868" width="1.6640625" style="2" customWidth="1"/>
    <col min="5869" max="5870" width="6.6640625" style="2" customWidth="1"/>
    <col min="5871" max="5871" width="1.6640625" style="2" customWidth="1"/>
    <col min="5872" max="5872" width="4.6640625" style="2" customWidth="1"/>
    <col min="5873" max="5873" width="14.109375" style="2" bestFit="1" customWidth="1"/>
    <col min="5874" max="5874" width="9.109375" style="2" customWidth="1"/>
    <col min="5875" max="5875" width="52.77734375" style="2" bestFit="1" customWidth="1"/>
    <col min="5876" max="5876" width="1.6640625" style="2" customWidth="1"/>
    <col min="5877" max="5881" width="5.6640625" style="2" customWidth="1"/>
    <col min="5882" max="5882" width="3.44140625" style="2" customWidth="1"/>
    <col min="5883" max="5883" width="9" style="2"/>
    <col min="5884" max="5884" width="6" style="2" bestFit="1" customWidth="1"/>
    <col min="5885" max="5885" width="6.109375" style="2" customWidth="1"/>
    <col min="5886" max="5886" width="3.6640625" style="2" customWidth="1"/>
    <col min="5887" max="5887" width="6.109375" style="2" customWidth="1"/>
    <col min="5888" max="5888" width="1.6640625" style="2"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5.6640625" style="2" bestFit="1" customWidth="1"/>
    <col min="5895" max="6123" width="9" style="2"/>
    <col min="6124" max="6124" width="1.6640625" style="2" customWidth="1"/>
    <col min="6125" max="6126" width="6.6640625" style="2" customWidth="1"/>
    <col min="6127" max="6127" width="1.6640625" style="2" customWidth="1"/>
    <col min="6128" max="6128" width="4.6640625" style="2" customWidth="1"/>
    <col min="6129" max="6129" width="14.109375" style="2" bestFit="1" customWidth="1"/>
    <col min="6130" max="6130" width="9.109375" style="2" customWidth="1"/>
    <col min="6131" max="6131" width="52.77734375" style="2" bestFit="1" customWidth="1"/>
    <col min="6132" max="6132" width="1.6640625" style="2" customWidth="1"/>
    <col min="6133" max="6137" width="5.6640625" style="2" customWidth="1"/>
    <col min="6138" max="6138" width="3.44140625" style="2" customWidth="1"/>
    <col min="6139" max="6139" width="9" style="2"/>
    <col min="6140" max="6140" width="6" style="2" bestFit="1" customWidth="1"/>
    <col min="6141" max="6141" width="6.109375" style="2" customWidth="1"/>
    <col min="6142" max="6142" width="3.6640625" style="2" customWidth="1"/>
    <col min="6143" max="6143" width="6.109375" style="2" customWidth="1"/>
    <col min="6144" max="6144" width="1.6640625" style="2"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5.6640625" style="2" bestFit="1" customWidth="1"/>
    <col min="6151" max="6379" width="9" style="2"/>
    <col min="6380" max="6380" width="1.6640625" style="2" customWidth="1"/>
    <col min="6381" max="6382" width="6.6640625" style="2" customWidth="1"/>
    <col min="6383" max="6383" width="1.6640625" style="2" customWidth="1"/>
    <col min="6384" max="6384" width="4.6640625" style="2" customWidth="1"/>
    <col min="6385" max="6385" width="14.109375" style="2" bestFit="1" customWidth="1"/>
    <col min="6386" max="6386" width="9.109375" style="2" customWidth="1"/>
    <col min="6387" max="6387" width="52.77734375" style="2" bestFit="1" customWidth="1"/>
    <col min="6388" max="6388" width="1.6640625" style="2" customWidth="1"/>
    <col min="6389" max="6393" width="5.6640625" style="2" customWidth="1"/>
    <col min="6394" max="6394" width="3.44140625" style="2" customWidth="1"/>
    <col min="6395" max="6395" width="9" style="2"/>
    <col min="6396" max="6396" width="6" style="2" bestFit="1" customWidth="1"/>
    <col min="6397" max="6397" width="6.109375" style="2" customWidth="1"/>
    <col min="6398" max="6398" width="3.6640625" style="2" customWidth="1"/>
    <col min="6399" max="6399" width="6.109375" style="2" customWidth="1"/>
    <col min="6400" max="6400" width="1.6640625" style="2"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5.6640625" style="2" bestFit="1" customWidth="1"/>
    <col min="6407" max="6635" width="9" style="2"/>
    <col min="6636" max="6636" width="1.6640625" style="2" customWidth="1"/>
    <col min="6637" max="6638" width="6.6640625" style="2" customWidth="1"/>
    <col min="6639" max="6639" width="1.6640625" style="2" customWidth="1"/>
    <col min="6640" max="6640" width="4.6640625" style="2" customWidth="1"/>
    <col min="6641" max="6641" width="14.109375" style="2" bestFit="1" customWidth="1"/>
    <col min="6642" max="6642" width="9.109375" style="2" customWidth="1"/>
    <col min="6643" max="6643" width="52.77734375" style="2" bestFit="1" customWidth="1"/>
    <col min="6644" max="6644" width="1.6640625" style="2" customWidth="1"/>
    <col min="6645" max="6649" width="5.6640625" style="2" customWidth="1"/>
    <col min="6650" max="6650" width="3.44140625" style="2" customWidth="1"/>
    <col min="6651" max="6651" width="9" style="2"/>
    <col min="6652" max="6652" width="6" style="2" bestFit="1" customWidth="1"/>
    <col min="6653" max="6653" width="6.109375" style="2" customWidth="1"/>
    <col min="6654" max="6654" width="3.6640625" style="2" customWidth="1"/>
    <col min="6655" max="6655" width="6.109375" style="2" customWidth="1"/>
    <col min="6656" max="6656" width="1.6640625" style="2"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5.6640625" style="2" bestFit="1" customWidth="1"/>
    <col min="6663" max="6891" width="9" style="2"/>
    <col min="6892" max="6892" width="1.6640625" style="2" customWidth="1"/>
    <col min="6893" max="6894" width="6.6640625" style="2" customWidth="1"/>
    <col min="6895" max="6895" width="1.6640625" style="2" customWidth="1"/>
    <col min="6896" max="6896" width="4.6640625" style="2" customWidth="1"/>
    <col min="6897" max="6897" width="14.109375" style="2" bestFit="1" customWidth="1"/>
    <col min="6898" max="6898" width="9.109375" style="2" customWidth="1"/>
    <col min="6899" max="6899" width="52.77734375" style="2" bestFit="1" customWidth="1"/>
    <col min="6900" max="6900" width="1.6640625" style="2" customWidth="1"/>
    <col min="6901" max="6905" width="5.6640625" style="2" customWidth="1"/>
    <col min="6906" max="6906" width="3.44140625" style="2" customWidth="1"/>
    <col min="6907" max="6907" width="9" style="2"/>
    <col min="6908" max="6908" width="6" style="2" bestFit="1" customWidth="1"/>
    <col min="6909" max="6909" width="6.109375" style="2" customWidth="1"/>
    <col min="6910" max="6910" width="3.6640625" style="2" customWidth="1"/>
    <col min="6911" max="6911" width="6.109375" style="2" customWidth="1"/>
    <col min="6912" max="6912" width="1.6640625" style="2"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5.6640625" style="2" bestFit="1" customWidth="1"/>
    <col min="6919" max="7147" width="9" style="2"/>
    <col min="7148" max="7148" width="1.6640625" style="2" customWidth="1"/>
    <col min="7149" max="7150" width="6.6640625" style="2" customWidth="1"/>
    <col min="7151" max="7151" width="1.6640625" style="2" customWidth="1"/>
    <col min="7152" max="7152" width="4.6640625" style="2" customWidth="1"/>
    <col min="7153" max="7153" width="14.109375" style="2" bestFit="1" customWidth="1"/>
    <col min="7154" max="7154" width="9.109375" style="2" customWidth="1"/>
    <col min="7155" max="7155" width="52.77734375" style="2" bestFit="1" customWidth="1"/>
    <col min="7156" max="7156" width="1.6640625" style="2" customWidth="1"/>
    <col min="7157" max="7161" width="5.6640625" style="2" customWidth="1"/>
    <col min="7162" max="7162" width="3.44140625" style="2" customWidth="1"/>
    <col min="7163" max="7163" width="9" style="2"/>
    <col min="7164" max="7164" width="6" style="2" bestFit="1" customWidth="1"/>
    <col min="7165" max="7165" width="6.109375" style="2" customWidth="1"/>
    <col min="7166" max="7166" width="3.6640625" style="2" customWidth="1"/>
    <col min="7167" max="7167" width="6.109375" style="2" customWidth="1"/>
    <col min="7168" max="7168" width="1.6640625" style="2"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5.6640625" style="2" bestFit="1" customWidth="1"/>
    <col min="7175" max="7403" width="9" style="2"/>
    <col min="7404" max="7404" width="1.6640625" style="2" customWidth="1"/>
    <col min="7405" max="7406" width="6.6640625" style="2" customWidth="1"/>
    <col min="7407" max="7407" width="1.6640625" style="2" customWidth="1"/>
    <col min="7408" max="7408" width="4.6640625" style="2" customWidth="1"/>
    <col min="7409" max="7409" width="14.109375" style="2" bestFit="1" customWidth="1"/>
    <col min="7410" max="7410" width="9.109375" style="2" customWidth="1"/>
    <col min="7411" max="7411" width="52.77734375" style="2" bestFit="1" customWidth="1"/>
    <col min="7412" max="7412" width="1.6640625" style="2" customWidth="1"/>
    <col min="7413" max="7417" width="5.6640625" style="2" customWidth="1"/>
    <col min="7418" max="7418" width="3.44140625" style="2" customWidth="1"/>
    <col min="7419" max="7419" width="9" style="2"/>
    <col min="7420" max="7420" width="6" style="2" bestFit="1" customWidth="1"/>
    <col min="7421" max="7421" width="6.109375" style="2" customWidth="1"/>
    <col min="7422" max="7422" width="3.6640625" style="2" customWidth="1"/>
    <col min="7423" max="7423" width="6.109375" style="2" customWidth="1"/>
    <col min="7424" max="7424" width="1.6640625" style="2"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5.6640625" style="2" bestFit="1" customWidth="1"/>
    <col min="7431" max="7659" width="9" style="2"/>
    <col min="7660" max="7660" width="1.6640625" style="2" customWidth="1"/>
    <col min="7661" max="7662" width="6.6640625" style="2" customWidth="1"/>
    <col min="7663" max="7663" width="1.6640625" style="2" customWidth="1"/>
    <col min="7664" max="7664" width="4.6640625" style="2" customWidth="1"/>
    <col min="7665" max="7665" width="14.109375" style="2" bestFit="1" customWidth="1"/>
    <col min="7666" max="7666" width="9.109375" style="2" customWidth="1"/>
    <col min="7667" max="7667" width="52.77734375" style="2" bestFit="1" customWidth="1"/>
    <col min="7668" max="7668" width="1.6640625" style="2" customWidth="1"/>
    <col min="7669" max="7673" width="5.6640625" style="2" customWidth="1"/>
    <col min="7674" max="7674" width="3.44140625" style="2" customWidth="1"/>
    <col min="7675" max="7675" width="9" style="2"/>
    <col min="7676" max="7676" width="6" style="2" bestFit="1" customWidth="1"/>
    <col min="7677" max="7677" width="6.109375" style="2" customWidth="1"/>
    <col min="7678" max="7678" width="3.6640625" style="2" customWidth="1"/>
    <col min="7679" max="7679" width="6.109375" style="2" customWidth="1"/>
    <col min="7680" max="7680" width="1.6640625" style="2"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5.6640625" style="2" bestFit="1" customWidth="1"/>
    <col min="7687" max="7915" width="9" style="2"/>
    <col min="7916" max="7916" width="1.6640625" style="2" customWidth="1"/>
    <col min="7917" max="7918" width="6.6640625" style="2" customWidth="1"/>
    <col min="7919" max="7919" width="1.6640625" style="2" customWidth="1"/>
    <col min="7920" max="7920" width="4.6640625" style="2" customWidth="1"/>
    <col min="7921" max="7921" width="14.109375" style="2" bestFit="1" customWidth="1"/>
    <col min="7922" max="7922" width="9.109375" style="2" customWidth="1"/>
    <col min="7923" max="7923" width="52.77734375" style="2" bestFit="1" customWidth="1"/>
    <col min="7924" max="7924" width="1.6640625" style="2" customWidth="1"/>
    <col min="7925" max="7929" width="5.6640625" style="2" customWidth="1"/>
    <col min="7930" max="7930" width="3.44140625" style="2" customWidth="1"/>
    <col min="7931" max="7931" width="9" style="2"/>
    <col min="7932" max="7932" width="6" style="2" bestFit="1" customWidth="1"/>
    <col min="7933" max="7933" width="6.109375" style="2" customWidth="1"/>
    <col min="7934" max="7934" width="3.6640625" style="2" customWidth="1"/>
    <col min="7935" max="7935" width="6.109375" style="2" customWidth="1"/>
    <col min="7936" max="7936" width="1.6640625" style="2"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5.6640625" style="2" bestFit="1" customWidth="1"/>
    <col min="7943" max="8171" width="9" style="2"/>
    <col min="8172" max="8172" width="1.6640625" style="2" customWidth="1"/>
    <col min="8173" max="8174" width="6.6640625" style="2" customWidth="1"/>
    <col min="8175" max="8175" width="1.6640625" style="2" customWidth="1"/>
    <col min="8176" max="8176" width="4.6640625" style="2" customWidth="1"/>
    <col min="8177" max="8177" width="14.109375" style="2" bestFit="1" customWidth="1"/>
    <col min="8178" max="8178" width="9.109375" style="2" customWidth="1"/>
    <col min="8179" max="8179" width="52.77734375" style="2" bestFit="1" customWidth="1"/>
    <col min="8180" max="8180" width="1.6640625" style="2" customWidth="1"/>
    <col min="8181" max="8185" width="5.6640625" style="2" customWidth="1"/>
    <col min="8186" max="8186" width="3.44140625" style="2" customWidth="1"/>
    <col min="8187" max="8187" width="9" style="2"/>
    <col min="8188" max="8188" width="6" style="2" bestFit="1" customWidth="1"/>
    <col min="8189" max="8189" width="6.109375" style="2" customWidth="1"/>
    <col min="8190" max="8190" width="3.6640625" style="2" customWidth="1"/>
    <col min="8191" max="8191" width="6.109375" style="2" customWidth="1"/>
    <col min="8192" max="8192" width="1.6640625" style="2"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5.6640625" style="2" bestFit="1" customWidth="1"/>
    <col min="8199" max="8427" width="9" style="2"/>
    <col min="8428" max="8428" width="1.6640625" style="2" customWidth="1"/>
    <col min="8429" max="8430" width="6.6640625" style="2" customWidth="1"/>
    <col min="8431" max="8431" width="1.6640625" style="2" customWidth="1"/>
    <col min="8432" max="8432" width="4.6640625" style="2" customWidth="1"/>
    <col min="8433" max="8433" width="14.109375" style="2" bestFit="1" customWidth="1"/>
    <col min="8434" max="8434" width="9.109375" style="2" customWidth="1"/>
    <col min="8435" max="8435" width="52.77734375" style="2" bestFit="1" customWidth="1"/>
    <col min="8436" max="8436" width="1.6640625" style="2" customWidth="1"/>
    <col min="8437" max="8441" width="5.6640625" style="2" customWidth="1"/>
    <col min="8442" max="8442" width="3.44140625" style="2" customWidth="1"/>
    <col min="8443" max="8443" width="9" style="2"/>
    <col min="8444" max="8444" width="6" style="2" bestFit="1" customWidth="1"/>
    <col min="8445" max="8445" width="6.109375" style="2" customWidth="1"/>
    <col min="8446" max="8446" width="3.6640625" style="2" customWidth="1"/>
    <col min="8447" max="8447" width="6.109375" style="2" customWidth="1"/>
    <col min="8448" max="8448" width="1.6640625" style="2"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5.6640625" style="2" bestFit="1" customWidth="1"/>
    <col min="8455" max="8683" width="9" style="2"/>
    <col min="8684" max="8684" width="1.6640625" style="2" customWidth="1"/>
    <col min="8685" max="8686" width="6.6640625" style="2" customWidth="1"/>
    <col min="8687" max="8687" width="1.6640625" style="2" customWidth="1"/>
    <col min="8688" max="8688" width="4.6640625" style="2" customWidth="1"/>
    <col min="8689" max="8689" width="14.109375" style="2" bestFit="1" customWidth="1"/>
    <col min="8690" max="8690" width="9.109375" style="2" customWidth="1"/>
    <col min="8691" max="8691" width="52.77734375" style="2" bestFit="1" customWidth="1"/>
    <col min="8692" max="8692" width="1.6640625" style="2" customWidth="1"/>
    <col min="8693" max="8697" width="5.6640625" style="2" customWidth="1"/>
    <col min="8698" max="8698" width="3.44140625" style="2" customWidth="1"/>
    <col min="8699" max="8699" width="9" style="2"/>
    <col min="8700" max="8700" width="6" style="2" bestFit="1" customWidth="1"/>
    <col min="8701" max="8701" width="6.109375" style="2" customWidth="1"/>
    <col min="8702" max="8702" width="3.6640625" style="2" customWidth="1"/>
    <col min="8703" max="8703" width="6.109375" style="2" customWidth="1"/>
    <col min="8704" max="8704" width="1.6640625" style="2"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5.6640625" style="2" bestFit="1" customWidth="1"/>
    <col min="8711" max="8939" width="9" style="2"/>
    <col min="8940" max="8940" width="1.6640625" style="2" customWidth="1"/>
    <col min="8941" max="8942" width="6.6640625" style="2" customWidth="1"/>
    <col min="8943" max="8943" width="1.6640625" style="2" customWidth="1"/>
    <col min="8944" max="8944" width="4.6640625" style="2" customWidth="1"/>
    <col min="8945" max="8945" width="14.109375" style="2" bestFit="1" customWidth="1"/>
    <col min="8946" max="8946" width="9.109375" style="2" customWidth="1"/>
    <col min="8947" max="8947" width="52.77734375" style="2" bestFit="1" customWidth="1"/>
    <col min="8948" max="8948" width="1.6640625" style="2" customWidth="1"/>
    <col min="8949" max="8953" width="5.6640625" style="2" customWidth="1"/>
    <col min="8954" max="8954" width="3.44140625" style="2" customWidth="1"/>
    <col min="8955" max="8955" width="9" style="2"/>
    <col min="8956" max="8956" width="6" style="2" bestFit="1" customWidth="1"/>
    <col min="8957" max="8957" width="6.109375" style="2" customWidth="1"/>
    <col min="8958" max="8958" width="3.6640625" style="2" customWidth="1"/>
    <col min="8959" max="8959" width="6.109375" style="2" customWidth="1"/>
    <col min="8960" max="8960" width="1.6640625" style="2"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5.6640625" style="2" bestFit="1" customWidth="1"/>
    <col min="8967" max="9195" width="9" style="2"/>
    <col min="9196" max="9196" width="1.6640625" style="2" customWidth="1"/>
    <col min="9197" max="9198" width="6.6640625" style="2" customWidth="1"/>
    <col min="9199" max="9199" width="1.6640625" style="2" customWidth="1"/>
    <col min="9200" max="9200" width="4.6640625" style="2" customWidth="1"/>
    <col min="9201" max="9201" width="14.109375" style="2" bestFit="1" customWidth="1"/>
    <col min="9202" max="9202" width="9.109375" style="2" customWidth="1"/>
    <col min="9203" max="9203" width="52.77734375" style="2" bestFit="1" customWidth="1"/>
    <col min="9204" max="9204" width="1.6640625" style="2" customWidth="1"/>
    <col min="9205" max="9209" width="5.6640625" style="2" customWidth="1"/>
    <col min="9210" max="9210" width="3.44140625" style="2" customWidth="1"/>
    <col min="9211" max="9211" width="9" style="2"/>
    <col min="9212" max="9212" width="6" style="2" bestFit="1" customWidth="1"/>
    <col min="9213" max="9213" width="6.109375" style="2" customWidth="1"/>
    <col min="9214" max="9214" width="3.6640625" style="2" customWidth="1"/>
    <col min="9215" max="9215" width="6.109375" style="2" customWidth="1"/>
    <col min="9216" max="9216" width="1.6640625" style="2"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5.6640625" style="2" bestFit="1" customWidth="1"/>
    <col min="9223" max="9451" width="9" style="2"/>
    <col min="9452" max="9452" width="1.6640625" style="2" customWidth="1"/>
    <col min="9453" max="9454" width="6.6640625" style="2" customWidth="1"/>
    <col min="9455" max="9455" width="1.6640625" style="2" customWidth="1"/>
    <col min="9456" max="9456" width="4.6640625" style="2" customWidth="1"/>
    <col min="9457" max="9457" width="14.109375" style="2" bestFit="1" customWidth="1"/>
    <col min="9458" max="9458" width="9.109375" style="2" customWidth="1"/>
    <col min="9459" max="9459" width="52.77734375" style="2" bestFit="1" customWidth="1"/>
    <col min="9460" max="9460" width="1.6640625" style="2" customWidth="1"/>
    <col min="9461" max="9465" width="5.6640625" style="2" customWidth="1"/>
    <col min="9466" max="9466" width="3.44140625" style="2" customWidth="1"/>
    <col min="9467" max="9467" width="9" style="2"/>
    <col min="9468" max="9468" width="6" style="2" bestFit="1" customWidth="1"/>
    <col min="9469" max="9469" width="6.109375" style="2" customWidth="1"/>
    <col min="9470" max="9470" width="3.6640625" style="2" customWidth="1"/>
    <col min="9471" max="9471" width="6.109375" style="2" customWidth="1"/>
    <col min="9472" max="9472" width="1.6640625" style="2"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5.6640625" style="2" bestFit="1" customWidth="1"/>
    <col min="9479" max="9707" width="9" style="2"/>
    <col min="9708" max="9708" width="1.6640625" style="2" customWidth="1"/>
    <col min="9709" max="9710" width="6.6640625" style="2" customWidth="1"/>
    <col min="9711" max="9711" width="1.6640625" style="2" customWidth="1"/>
    <col min="9712" max="9712" width="4.6640625" style="2" customWidth="1"/>
    <col min="9713" max="9713" width="14.109375" style="2" bestFit="1" customWidth="1"/>
    <col min="9714" max="9714" width="9.109375" style="2" customWidth="1"/>
    <col min="9715" max="9715" width="52.77734375" style="2" bestFit="1" customWidth="1"/>
    <col min="9716" max="9716" width="1.6640625" style="2" customWidth="1"/>
    <col min="9717" max="9721" width="5.6640625" style="2" customWidth="1"/>
    <col min="9722" max="9722" width="3.44140625" style="2" customWidth="1"/>
    <col min="9723" max="9723" width="9" style="2"/>
    <col min="9724" max="9724" width="6" style="2" bestFit="1" customWidth="1"/>
    <col min="9725" max="9725" width="6.109375" style="2" customWidth="1"/>
    <col min="9726" max="9726" width="3.6640625" style="2" customWidth="1"/>
    <col min="9727" max="9727" width="6.109375" style="2" customWidth="1"/>
    <col min="9728" max="9728" width="1.6640625" style="2"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5.6640625" style="2" bestFit="1" customWidth="1"/>
    <col min="9735" max="9963" width="9" style="2"/>
    <col min="9964" max="9964" width="1.6640625" style="2" customWidth="1"/>
    <col min="9965" max="9966" width="6.6640625" style="2" customWidth="1"/>
    <col min="9967" max="9967" width="1.6640625" style="2" customWidth="1"/>
    <col min="9968" max="9968" width="4.6640625" style="2" customWidth="1"/>
    <col min="9969" max="9969" width="14.109375" style="2" bestFit="1" customWidth="1"/>
    <col min="9970" max="9970" width="9.109375" style="2" customWidth="1"/>
    <col min="9971" max="9971" width="52.77734375" style="2" bestFit="1" customWidth="1"/>
    <col min="9972" max="9972" width="1.6640625" style="2" customWidth="1"/>
    <col min="9973" max="9977" width="5.6640625" style="2" customWidth="1"/>
    <col min="9978" max="9978" width="3.44140625" style="2" customWidth="1"/>
    <col min="9979" max="9979" width="9" style="2"/>
    <col min="9980" max="9980" width="6" style="2" bestFit="1" customWidth="1"/>
    <col min="9981" max="9981" width="6.109375" style="2" customWidth="1"/>
    <col min="9982" max="9982" width="3.6640625" style="2" customWidth="1"/>
    <col min="9983" max="9983" width="6.109375" style="2" customWidth="1"/>
    <col min="9984" max="9984" width="1.6640625" style="2"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5.6640625" style="2" bestFit="1" customWidth="1"/>
    <col min="9991" max="10219" width="9" style="2"/>
    <col min="10220" max="10220" width="1.6640625" style="2" customWidth="1"/>
    <col min="10221" max="10222" width="6.6640625" style="2" customWidth="1"/>
    <col min="10223" max="10223" width="1.6640625" style="2" customWidth="1"/>
    <col min="10224" max="10224" width="4.6640625" style="2" customWidth="1"/>
    <col min="10225" max="10225" width="14.109375" style="2" bestFit="1" customWidth="1"/>
    <col min="10226" max="10226" width="9.109375" style="2" customWidth="1"/>
    <col min="10227" max="10227" width="52.77734375" style="2" bestFit="1" customWidth="1"/>
    <col min="10228" max="10228" width="1.6640625" style="2" customWidth="1"/>
    <col min="10229" max="10233" width="5.6640625" style="2" customWidth="1"/>
    <col min="10234" max="10234" width="3.44140625" style="2" customWidth="1"/>
    <col min="10235" max="10235" width="9" style="2"/>
    <col min="10236" max="10236" width="6" style="2" bestFit="1" customWidth="1"/>
    <col min="10237" max="10237" width="6.109375" style="2" customWidth="1"/>
    <col min="10238" max="10238" width="3.6640625" style="2" customWidth="1"/>
    <col min="10239" max="10239" width="6.109375" style="2" customWidth="1"/>
    <col min="10240" max="10240" width="1.6640625" style="2"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5.6640625" style="2" bestFit="1" customWidth="1"/>
    <col min="10247" max="10475" width="9" style="2"/>
    <col min="10476" max="10476" width="1.6640625" style="2" customWidth="1"/>
    <col min="10477" max="10478" width="6.6640625" style="2" customWidth="1"/>
    <col min="10479" max="10479" width="1.6640625" style="2" customWidth="1"/>
    <col min="10480" max="10480" width="4.6640625" style="2" customWidth="1"/>
    <col min="10481" max="10481" width="14.109375" style="2" bestFit="1" customWidth="1"/>
    <col min="10482" max="10482" width="9.109375" style="2" customWidth="1"/>
    <col min="10483" max="10483" width="52.77734375" style="2" bestFit="1" customWidth="1"/>
    <col min="10484" max="10484" width="1.6640625" style="2" customWidth="1"/>
    <col min="10485" max="10489" width="5.6640625" style="2" customWidth="1"/>
    <col min="10490" max="10490" width="3.44140625" style="2" customWidth="1"/>
    <col min="10491" max="10491" width="9" style="2"/>
    <col min="10492" max="10492" width="6" style="2" bestFit="1" customWidth="1"/>
    <col min="10493" max="10493" width="6.109375" style="2" customWidth="1"/>
    <col min="10494" max="10494" width="3.6640625" style="2" customWidth="1"/>
    <col min="10495" max="10495" width="6.109375" style="2" customWidth="1"/>
    <col min="10496" max="10496" width="1.6640625" style="2"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5.6640625" style="2" bestFit="1" customWidth="1"/>
    <col min="10503" max="10731" width="9" style="2"/>
    <col min="10732" max="10732" width="1.6640625" style="2" customWidth="1"/>
    <col min="10733" max="10734" width="6.6640625" style="2" customWidth="1"/>
    <col min="10735" max="10735" width="1.6640625" style="2" customWidth="1"/>
    <col min="10736" max="10736" width="4.6640625" style="2" customWidth="1"/>
    <col min="10737" max="10737" width="14.109375" style="2" bestFit="1" customWidth="1"/>
    <col min="10738" max="10738" width="9.109375" style="2" customWidth="1"/>
    <col min="10739" max="10739" width="52.77734375" style="2" bestFit="1" customWidth="1"/>
    <col min="10740" max="10740" width="1.6640625" style="2" customWidth="1"/>
    <col min="10741" max="10745" width="5.6640625" style="2" customWidth="1"/>
    <col min="10746" max="10746" width="3.44140625" style="2" customWidth="1"/>
    <col min="10747" max="10747" width="9" style="2"/>
    <col min="10748" max="10748" width="6" style="2" bestFit="1" customWidth="1"/>
    <col min="10749" max="10749" width="6.109375" style="2" customWidth="1"/>
    <col min="10750" max="10750" width="3.6640625" style="2" customWidth="1"/>
    <col min="10751" max="10751" width="6.109375" style="2" customWidth="1"/>
    <col min="10752" max="10752" width="1.6640625" style="2"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5.6640625" style="2" bestFit="1" customWidth="1"/>
    <col min="10759" max="10987" width="9" style="2"/>
    <col min="10988" max="10988" width="1.6640625" style="2" customWidth="1"/>
    <col min="10989" max="10990" width="6.6640625" style="2" customWidth="1"/>
    <col min="10991" max="10991" width="1.6640625" style="2" customWidth="1"/>
    <col min="10992" max="10992" width="4.6640625" style="2" customWidth="1"/>
    <col min="10993" max="10993" width="14.109375" style="2" bestFit="1" customWidth="1"/>
    <col min="10994" max="10994" width="9.109375" style="2" customWidth="1"/>
    <col min="10995" max="10995" width="52.77734375" style="2" bestFit="1" customWidth="1"/>
    <col min="10996" max="10996" width="1.6640625" style="2" customWidth="1"/>
    <col min="10997" max="11001" width="5.6640625" style="2" customWidth="1"/>
    <col min="11002" max="11002" width="3.44140625" style="2" customWidth="1"/>
    <col min="11003" max="11003" width="9" style="2"/>
    <col min="11004" max="11004" width="6" style="2" bestFit="1" customWidth="1"/>
    <col min="11005" max="11005" width="6.109375" style="2" customWidth="1"/>
    <col min="11006" max="11006" width="3.6640625" style="2" customWidth="1"/>
    <col min="11007" max="11007" width="6.109375" style="2" customWidth="1"/>
    <col min="11008" max="11008" width="1.6640625" style="2"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5.6640625" style="2" bestFit="1" customWidth="1"/>
    <col min="11015" max="11243" width="9" style="2"/>
    <col min="11244" max="11244" width="1.6640625" style="2" customWidth="1"/>
    <col min="11245" max="11246" width="6.6640625" style="2" customWidth="1"/>
    <col min="11247" max="11247" width="1.6640625" style="2" customWidth="1"/>
    <col min="11248" max="11248" width="4.6640625" style="2" customWidth="1"/>
    <col min="11249" max="11249" width="14.109375" style="2" bestFit="1" customWidth="1"/>
    <col min="11250" max="11250" width="9.109375" style="2" customWidth="1"/>
    <col min="11251" max="11251" width="52.77734375" style="2" bestFit="1" customWidth="1"/>
    <col min="11252" max="11252" width="1.6640625" style="2" customWidth="1"/>
    <col min="11253" max="11257" width="5.6640625" style="2" customWidth="1"/>
    <col min="11258" max="11258" width="3.44140625" style="2" customWidth="1"/>
    <col min="11259" max="11259" width="9" style="2"/>
    <col min="11260" max="11260" width="6" style="2" bestFit="1" customWidth="1"/>
    <col min="11261" max="11261" width="6.109375" style="2" customWidth="1"/>
    <col min="11262" max="11262" width="3.6640625" style="2" customWidth="1"/>
    <col min="11263" max="11263" width="6.109375" style="2" customWidth="1"/>
    <col min="11264" max="11264" width="1.6640625" style="2"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5.6640625" style="2" bestFit="1" customWidth="1"/>
    <col min="11271" max="11499" width="9" style="2"/>
    <col min="11500" max="11500" width="1.6640625" style="2" customWidth="1"/>
    <col min="11501" max="11502" width="6.6640625" style="2" customWidth="1"/>
    <col min="11503" max="11503" width="1.6640625" style="2" customWidth="1"/>
    <col min="11504" max="11504" width="4.6640625" style="2" customWidth="1"/>
    <col min="11505" max="11505" width="14.109375" style="2" bestFit="1" customWidth="1"/>
    <col min="11506" max="11506" width="9.109375" style="2" customWidth="1"/>
    <col min="11507" max="11507" width="52.77734375" style="2" bestFit="1" customWidth="1"/>
    <col min="11508" max="11508" width="1.6640625" style="2" customWidth="1"/>
    <col min="11509" max="11513" width="5.6640625" style="2" customWidth="1"/>
    <col min="11514" max="11514" width="3.44140625" style="2" customWidth="1"/>
    <col min="11515" max="11515" width="9" style="2"/>
    <col min="11516" max="11516" width="6" style="2" bestFit="1" customWidth="1"/>
    <col min="11517" max="11517" width="6.109375" style="2" customWidth="1"/>
    <col min="11518" max="11518" width="3.6640625" style="2" customWidth="1"/>
    <col min="11519" max="11519" width="6.109375" style="2" customWidth="1"/>
    <col min="11520" max="11520" width="1.6640625" style="2"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5.6640625" style="2" bestFit="1" customWidth="1"/>
    <col min="11527" max="11755" width="9" style="2"/>
    <col min="11756" max="11756" width="1.6640625" style="2" customWidth="1"/>
    <col min="11757" max="11758" width="6.6640625" style="2" customWidth="1"/>
    <col min="11759" max="11759" width="1.6640625" style="2" customWidth="1"/>
    <col min="11760" max="11760" width="4.6640625" style="2" customWidth="1"/>
    <col min="11761" max="11761" width="14.109375" style="2" bestFit="1" customWidth="1"/>
    <col min="11762" max="11762" width="9.109375" style="2" customWidth="1"/>
    <col min="11763" max="11763" width="52.77734375" style="2" bestFit="1" customWidth="1"/>
    <col min="11764" max="11764" width="1.6640625" style="2" customWidth="1"/>
    <col min="11765" max="11769" width="5.6640625" style="2" customWidth="1"/>
    <col min="11770" max="11770" width="3.44140625" style="2" customWidth="1"/>
    <col min="11771" max="11771" width="9" style="2"/>
    <col min="11772" max="11772" width="6" style="2" bestFit="1" customWidth="1"/>
    <col min="11773" max="11773" width="6.109375" style="2" customWidth="1"/>
    <col min="11774" max="11774" width="3.6640625" style="2" customWidth="1"/>
    <col min="11775" max="11775" width="6.109375" style="2" customWidth="1"/>
    <col min="11776" max="11776" width="1.6640625" style="2"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5.6640625" style="2" bestFit="1" customWidth="1"/>
    <col min="11783" max="12011" width="9" style="2"/>
    <col min="12012" max="12012" width="1.6640625" style="2" customWidth="1"/>
    <col min="12013" max="12014" width="6.6640625" style="2" customWidth="1"/>
    <col min="12015" max="12015" width="1.6640625" style="2" customWidth="1"/>
    <col min="12016" max="12016" width="4.6640625" style="2" customWidth="1"/>
    <col min="12017" max="12017" width="14.109375" style="2" bestFit="1" customWidth="1"/>
    <col min="12018" max="12018" width="9.109375" style="2" customWidth="1"/>
    <col min="12019" max="12019" width="52.77734375" style="2" bestFit="1" customWidth="1"/>
    <col min="12020" max="12020" width="1.6640625" style="2" customWidth="1"/>
    <col min="12021" max="12025" width="5.6640625" style="2" customWidth="1"/>
    <col min="12026" max="12026" width="3.44140625" style="2" customWidth="1"/>
    <col min="12027" max="12027" width="9" style="2"/>
    <col min="12028" max="12028" width="6" style="2" bestFit="1" customWidth="1"/>
    <col min="12029" max="12029" width="6.109375" style="2" customWidth="1"/>
    <col min="12030" max="12030" width="3.6640625" style="2" customWidth="1"/>
    <col min="12031" max="12031" width="6.109375" style="2" customWidth="1"/>
    <col min="12032" max="12032" width="1.6640625" style="2"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5.6640625" style="2" bestFit="1" customWidth="1"/>
    <col min="12039" max="12267" width="9" style="2"/>
    <col min="12268" max="12268" width="1.6640625" style="2" customWidth="1"/>
    <col min="12269" max="12270" width="6.6640625" style="2" customWidth="1"/>
    <col min="12271" max="12271" width="1.6640625" style="2" customWidth="1"/>
    <col min="12272" max="12272" width="4.6640625" style="2" customWidth="1"/>
    <col min="12273" max="12273" width="14.109375" style="2" bestFit="1" customWidth="1"/>
    <col min="12274" max="12274" width="9.109375" style="2" customWidth="1"/>
    <col min="12275" max="12275" width="52.77734375" style="2" bestFit="1" customWidth="1"/>
    <col min="12276" max="12276" width="1.6640625" style="2" customWidth="1"/>
    <col min="12277" max="12281" width="5.6640625" style="2" customWidth="1"/>
    <col min="12282" max="12282" width="3.44140625" style="2" customWidth="1"/>
    <col min="12283" max="12283" width="9" style="2"/>
    <col min="12284" max="12284" width="6" style="2" bestFit="1" customWidth="1"/>
    <col min="12285" max="12285" width="6.109375" style="2" customWidth="1"/>
    <col min="12286" max="12286" width="3.6640625" style="2" customWidth="1"/>
    <col min="12287" max="12287" width="6.109375" style="2" customWidth="1"/>
    <col min="12288" max="12288" width="1.6640625" style="2"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5.6640625" style="2" bestFit="1" customWidth="1"/>
    <col min="12295" max="12523" width="9" style="2"/>
    <col min="12524" max="12524" width="1.6640625" style="2" customWidth="1"/>
    <col min="12525" max="12526" width="6.6640625" style="2" customWidth="1"/>
    <col min="12527" max="12527" width="1.6640625" style="2" customWidth="1"/>
    <col min="12528" max="12528" width="4.6640625" style="2" customWidth="1"/>
    <col min="12529" max="12529" width="14.109375" style="2" bestFit="1" customWidth="1"/>
    <col min="12530" max="12530" width="9.109375" style="2" customWidth="1"/>
    <col min="12531" max="12531" width="52.77734375" style="2" bestFit="1" customWidth="1"/>
    <col min="12532" max="12532" width="1.6640625" style="2" customWidth="1"/>
    <col min="12533" max="12537" width="5.6640625" style="2" customWidth="1"/>
    <col min="12538" max="12538" width="3.44140625" style="2" customWidth="1"/>
    <col min="12539" max="12539" width="9" style="2"/>
    <col min="12540" max="12540" width="6" style="2" bestFit="1" customWidth="1"/>
    <col min="12541" max="12541" width="6.109375" style="2" customWidth="1"/>
    <col min="12542" max="12542" width="3.6640625" style="2" customWidth="1"/>
    <col min="12543" max="12543" width="6.109375" style="2" customWidth="1"/>
    <col min="12544" max="12544" width="1.6640625" style="2"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5.6640625" style="2" bestFit="1" customWidth="1"/>
    <col min="12551" max="12779" width="9" style="2"/>
    <col min="12780" max="12780" width="1.6640625" style="2" customWidth="1"/>
    <col min="12781" max="12782" width="6.6640625" style="2" customWidth="1"/>
    <col min="12783" max="12783" width="1.6640625" style="2" customWidth="1"/>
    <col min="12784" max="12784" width="4.6640625" style="2" customWidth="1"/>
    <col min="12785" max="12785" width="14.109375" style="2" bestFit="1" customWidth="1"/>
    <col min="12786" max="12786" width="9.109375" style="2" customWidth="1"/>
    <col min="12787" max="12787" width="52.77734375" style="2" bestFit="1" customWidth="1"/>
    <col min="12788" max="12788" width="1.6640625" style="2" customWidth="1"/>
    <col min="12789" max="12793" width="5.6640625" style="2" customWidth="1"/>
    <col min="12794" max="12794" width="3.44140625" style="2" customWidth="1"/>
    <col min="12795" max="12795" width="9" style="2"/>
    <col min="12796" max="12796" width="6" style="2" bestFit="1" customWidth="1"/>
    <col min="12797" max="12797" width="6.109375" style="2" customWidth="1"/>
    <col min="12798" max="12798" width="3.6640625" style="2" customWidth="1"/>
    <col min="12799" max="12799" width="6.109375" style="2" customWidth="1"/>
    <col min="12800" max="12800" width="1.6640625" style="2"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5.6640625" style="2" bestFit="1" customWidth="1"/>
    <col min="12807" max="13035" width="9" style="2"/>
    <col min="13036" max="13036" width="1.6640625" style="2" customWidth="1"/>
    <col min="13037" max="13038" width="6.6640625" style="2" customWidth="1"/>
    <col min="13039" max="13039" width="1.6640625" style="2" customWidth="1"/>
    <col min="13040" max="13040" width="4.6640625" style="2" customWidth="1"/>
    <col min="13041" max="13041" width="14.109375" style="2" bestFit="1" customWidth="1"/>
    <col min="13042" max="13042" width="9.109375" style="2" customWidth="1"/>
    <col min="13043" max="13043" width="52.77734375" style="2" bestFit="1" customWidth="1"/>
    <col min="13044" max="13044" width="1.6640625" style="2" customWidth="1"/>
    <col min="13045" max="13049" width="5.6640625" style="2" customWidth="1"/>
    <col min="13050" max="13050" width="3.44140625" style="2" customWidth="1"/>
    <col min="13051" max="13051" width="9" style="2"/>
    <col min="13052" max="13052" width="6" style="2" bestFit="1" customWidth="1"/>
    <col min="13053" max="13053" width="6.109375" style="2" customWidth="1"/>
    <col min="13054" max="13054" width="3.6640625" style="2" customWidth="1"/>
    <col min="13055" max="13055" width="6.109375" style="2" customWidth="1"/>
    <col min="13056" max="13056" width="1.6640625" style="2"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5.6640625" style="2" bestFit="1" customWidth="1"/>
    <col min="13063" max="13291" width="9" style="2"/>
    <col min="13292" max="13292" width="1.6640625" style="2" customWidth="1"/>
    <col min="13293" max="13294" width="6.6640625" style="2" customWidth="1"/>
    <col min="13295" max="13295" width="1.6640625" style="2" customWidth="1"/>
    <col min="13296" max="13296" width="4.6640625" style="2" customWidth="1"/>
    <col min="13297" max="13297" width="14.109375" style="2" bestFit="1" customWidth="1"/>
    <col min="13298" max="13298" width="9.109375" style="2" customWidth="1"/>
    <col min="13299" max="13299" width="52.77734375" style="2" bestFit="1" customWidth="1"/>
    <col min="13300" max="13300" width="1.6640625" style="2" customWidth="1"/>
    <col min="13301" max="13305" width="5.6640625" style="2" customWidth="1"/>
    <col min="13306" max="13306" width="3.44140625" style="2" customWidth="1"/>
    <col min="13307" max="13307" width="9" style="2"/>
    <col min="13308" max="13308" width="6" style="2" bestFit="1" customWidth="1"/>
    <col min="13309" max="13309" width="6.109375" style="2" customWidth="1"/>
    <col min="13310" max="13310" width="3.6640625" style="2" customWidth="1"/>
    <col min="13311" max="13311" width="6.109375" style="2" customWidth="1"/>
    <col min="13312" max="13312" width="1.6640625" style="2"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5.6640625" style="2" bestFit="1" customWidth="1"/>
    <col min="13319" max="13547" width="9" style="2"/>
    <col min="13548" max="13548" width="1.6640625" style="2" customWidth="1"/>
    <col min="13549" max="13550" width="6.6640625" style="2" customWidth="1"/>
    <col min="13551" max="13551" width="1.6640625" style="2" customWidth="1"/>
    <col min="13552" max="13552" width="4.6640625" style="2" customWidth="1"/>
    <col min="13553" max="13553" width="14.109375" style="2" bestFit="1" customWidth="1"/>
    <col min="13554" max="13554" width="9.109375" style="2" customWidth="1"/>
    <col min="13555" max="13555" width="52.77734375" style="2" bestFit="1" customWidth="1"/>
    <col min="13556" max="13556" width="1.6640625" style="2" customWidth="1"/>
    <col min="13557" max="13561" width="5.6640625" style="2" customWidth="1"/>
    <col min="13562" max="13562" width="3.44140625" style="2" customWidth="1"/>
    <col min="13563" max="13563" width="9" style="2"/>
    <col min="13564" max="13564" width="6" style="2" bestFit="1" customWidth="1"/>
    <col min="13565" max="13565" width="6.109375" style="2" customWidth="1"/>
    <col min="13566" max="13566" width="3.6640625" style="2" customWidth="1"/>
    <col min="13567" max="13567" width="6.109375" style="2" customWidth="1"/>
    <col min="13568" max="13568" width="1.6640625" style="2"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5.6640625" style="2" bestFit="1" customWidth="1"/>
    <col min="13575" max="13803" width="9" style="2"/>
    <col min="13804" max="13804" width="1.6640625" style="2" customWidth="1"/>
    <col min="13805" max="13806" width="6.6640625" style="2" customWidth="1"/>
    <col min="13807" max="13807" width="1.6640625" style="2" customWidth="1"/>
    <col min="13808" max="13808" width="4.6640625" style="2" customWidth="1"/>
    <col min="13809" max="13809" width="14.109375" style="2" bestFit="1" customWidth="1"/>
    <col min="13810" max="13810" width="9.109375" style="2" customWidth="1"/>
    <col min="13811" max="13811" width="52.77734375" style="2" bestFit="1" customWidth="1"/>
    <col min="13812" max="13812" width="1.6640625" style="2" customWidth="1"/>
    <col min="13813" max="13817" width="5.6640625" style="2" customWidth="1"/>
    <col min="13818" max="13818" width="3.44140625" style="2" customWidth="1"/>
    <col min="13819" max="13819" width="9" style="2"/>
    <col min="13820" max="13820" width="6" style="2" bestFit="1" customWidth="1"/>
    <col min="13821" max="13821" width="6.109375" style="2" customWidth="1"/>
    <col min="13822" max="13822" width="3.6640625" style="2" customWidth="1"/>
    <col min="13823" max="13823" width="6.109375" style="2" customWidth="1"/>
    <col min="13824" max="13824" width="1.6640625" style="2"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5.6640625" style="2" bestFit="1" customWidth="1"/>
    <col min="13831" max="14059" width="9" style="2"/>
    <col min="14060" max="14060" width="1.6640625" style="2" customWidth="1"/>
    <col min="14061" max="14062" width="6.6640625" style="2" customWidth="1"/>
    <col min="14063" max="14063" width="1.6640625" style="2" customWidth="1"/>
    <col min="14064" max="14064" width="4.6640625" style="2" customWidth="1"/>
    <col min="14065" max="14065" width="14.109375" style="2" bestFit="1" customWidth="1"/>
    <col min="14066" max="14066" width="9.109375" style="2" customWidth="1"/>
    <col min="14067" max="14067" width="52.77734375" style="2" bestFit="1" customWidth="1"/>
    <col min="14068" max="14068" width="1.6640625" style="2" customWidth="1"/>
    <col min="14069" max="14073" width="5.6640625" style="2" customWidth="1"/>
    <col min="14074" max="14074" width="3.44140625" style="2" customWidth="1"/>
    <col min="14075" max="14075" width="9" style="2"/>
    <col min="14076" max="14076" width="6" style="2" bestFit="1" customWidth="1"/>
    <col min="14077" max="14077" width="6.109375" style="2" customWidth="1"/>
    <col min="14078" max="14078" width="3.6640625" style="2" customWidth="1"/>
    <col min="14079" max="14079" width="6.109375" style="2" customWidth="1"/>
    <col min="14080" max="14080" width="1.6640625" style="2"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5.6640625" style="2" bestFit="1" customWidth="1"/>
    <col min="14087" max="14315" width="9" style="2"/>
    <col min="14316" max="14316" width="1.6640625" style="2" customWidth="1"/>
    <col min="14317" max="14318" width="6.6640625" style="2" customWidth="1"/>
    <col min="14319" max="14319" width="1.6640625" style="2" customWidth="1"/>
    <col min="14320" max="14320" width="4.6640625" style="2" customWidth="1"/>
    <col min="14321" max="14321" width="14.109375" style="2" bestFit="1" customWidth="1"/>
    <col min="14322" max="14322" width="9.109375" style="2" customWidth="1"/>
    <col min="14323" max="14323" width="52.77734375" style="2" bestFit="1" customWidth="1"/>
    <col min="14324" max="14324" width="1.6640625" style="2" customWidth="1"/>
    <col min="14325" max="14329" width="5.6640625" style="2" customWidth="1"/>
    <col min="14330" max="14330" width="3.44140625" style="2" customWidth="1"/>
    <col min="14331" max="14331" width="9" style="2"/>
    <col min="14332" max="14332" width="6" style="2" bestFit="1" customWidth="1"/>
    <col min="14333" max="14333" width="6.109375" style="2" customWidth="1"/>
    <col min="14334" max="14334" width="3.6640625" style="2" customWidth="1"/>
    <col min="14335" max="14335" width="6.109375" style="2" customWidth="1"/>
    <col min="14336" max="14336" width="1.6640625" style="2"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5.6640625" style="2" bestFit="1" customWidth="1"/>
    <col min="14343" max="14571" width="9" style="2"/>
    <col min="14572" max="14572" width="1.6640625" style="2" customWidth="1"/>
    <col min="14573" max="14574" width="6.6640625" style="2" customWidth="1"/>
    <col min="14575" max="14575" width="1.6640625" style="2" customWidth="1"/>
    <col min="14576" max="14576" width="4.6640625" style="2" customWidth="1"/>
    <col min="14577" max="14577" width="14.109375" style="2" bestFit="1" customWidth="1"/>
    <col min="14578" max="14578" width="9.109375" style="2" customWidth="1"/>
    <col min="14579" max="14579" width="52.77734375" style="2" bestFit="1" customWidth="1"/>
    <col min="14580" max="14580" width="1.6640625" style="2" customWidth="1"/>
    <col min="14581" max="14585" width="5.6640625" style="2" customWidth="1"/>
    <col min="14586" max="14586" width="3.44140625" style="2" customWidth="1"/>
    <col min="14587" max="14587" width="9" style="2"/>
    <col min="14588" max="14588" width="6" style="2" bestFit="1" customWidth="1"/>
    <col min="14589" max="14589" width="6.109375" style="2" customWidth="1"/>
    <col min="14590" max="14590" width="3.6640625" style="2" customWidth="1"/>
    <col min="14591" max="14591" width="6.109375" style="2" customWidth="1"/>
    <col min="14592" max="14592" width="1.6640625" style="2"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5.6640625" style="2" bestFit="1" customWidth="1"/>
    <col min="14599" max="14827" width="9" style="2"/>
    <col min="14828" max="14828" width="1.6640625" style="2" customWidth="1"/>
    <col min="14829" max="14830" width="6.6640625" style="2" customWidth="1"/>
    <col min="14831" max="14831" width="1.6640625" style="2" customWidth="1"/>
    <col min="14832" max="14832" width="4.6640625" style="2" customWidth="1"/>
    <col min="14833" max="14833" width="14.109375" style="2" bestFit="1" customWidth="1"/>
    <col min="14834" max="14834" width="9.109375" style="2" customWidth="1"/>
    <col min="14835" max="14835" width="52.77734375" style="2" bestFit="1" customWidth="1"/>
    <col min="14836" max="14836" width="1.6640625" style="2" customWidth="1"/>
    <col min="14837" max="14841" width="5.6640625" style="2" customWidth="1"/>
    <col min="14842" max="14842" width="3.44140625" style="2" customWidth="1"/>
    <col min="14843" max="14843" width="9" style="2"/>
    <col min="14844" max="14844" width="6" style="2" bestFit="1" customWidth="1"/>
    <col min="14845" max="14845" width="6.109375" style="2" customWidth="1"/>
    <col min="14846" max="14846" width="3.6640625" style="2" customWidth="1"/>
    <col min="14847" max="14847" width="6.109375" style="2" customWidth="1"/>
    <col min="14848" max="14848" width="1.6640625" style="2"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5.6640625" style="2" bestFit="1" customWidth="1"/>
    <col min="14855" max="15083" width="9" style="2"/>
    <col min="15084" max="15084" width="1.6640625" style="2" customWidth="1"/>
    <col min="15085" max="15086" width="6.6640625" style="2" customWidth="1"/>
    <col min="15087" max="15087" width="1.6640625" style="2" customWidth="1"/>
    <col min="15088" max="15088" width="4.6640625" style="2" customWidth="1"/>
    <col min="15089" max="15089" width="14.109375" style="2" bestFit="1" customWidth="1"/>
    <col min="15090" max="15090" width="9.109375" style="2" customWidth="1"/>
    <col min="15091" max="15091" width="52.77734375" style="2" bestFit="1" customWidth="1"/>
    <col min="15092" max="15092" width="1.6640625" style="2" customWidth="1"/>
    <col min="15093" max="15097" width="5.6640625" style="2" customWidth="1"/>
    <col min="15098" max="15098" width="3.44140625" style="2" customWidth="1"/>
    <col min="15099" max="15099" width="9" style="2"/>
    <col min="15100" max="15100" width="6" style="2" bestFit="1" customWidth="1"/>
    <col min="15101" max="15101" width="6.109375" style="2" customWidth="1"/>
    <col min="15102" max="15102" width="3.6640625" style="2" customWidth="1"/>
    <col min="15103" max="15103" width="6.109375" style="2" customWidth="1"/>
    <col min="15104" max="15104" width="1.6640625" style="2"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5.6640625" style="2" bestFit="1" customWidth="1"/>
    <col min="15111" max="15339" width="9" style="2"/>
    <col min="15340" max="15340" width="1.6640625" style="2" customWidth="1"/>
    <col min="15341" max="15342" width="6.6640625" style="2" customWidth="1"/>
    <col min="15343" max="15343" width="1.6640625" style="2" customWidth="1"/>
    <col min="15344" max="15344" width="4.6640625" style="2" customWidth="1"/>
    <col min="15345" max="15345" width="14.109375" style="2" bestFit="1" customWidth="1"/>
    <col min="15346" max="15346" width="9.109375" style="2" customWidth="1"/>
    <col min="15347" max="15347" width="52.77734375" style="2" bestFit="1" customWidth="1"/>
    <col min="15348" max="15348" width="1.6640625" style="2" customWidth="1"/>
    <col min="15349" max="15353" width="5.6640625" style="2" customWidth="1"/>
    <col min="15354" max="15354" width="3.44140625" style="2" customWidth="1"/>
    <col min="15355" max="15355" width="9" style="2"/>
    <col min="15356" max="15356" width="6" style="2" bestFit="1" customWidth="1"/>
    <col min="15357" max="15357" width="6.109375" style="2" customWidth="1"/>
    <col min="15358" max="15358" width="3.6640625" style="2" customWidth="1"/>
    <col min="15359" max="15359" width="6.109375" style="2" customWidth="1"/>
    <col min="15360" max="15360" width="1.6640625" style="2"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5.6640625" style="2" bestFit="1" customWidth="1"/>
    <col min="15367" max="15595" width="9" style="2"/>
    <col min="15596" max="15596" width="1.6640625" style="2" customWidth="1"/>
    <col min="15597" max="15598" width="6.6640625" style="2" customWidth="1"/>
    <col min="15599" max="15599" width="1.6640625" style="2" customWidth="1"/>
    <col min="15600" max="15600" width="4.6640625" style="2" customWidth="1"/>
    <col min="15601" max="15601" width="14.109375" style="2" bestFit="1" customWidth="1"/>
    <col min="15602" max="15602" width="9.109375" style="2" customWidth="1"/>
    <col min="15603" max="15603" width="52.77734375" style="2" bestFit="1" customWidth="1"/>
    <col min="15604" max="15604" width="1.6640625" style="2" customWidth="1"/>
    <col min="15605" max="15609" width="5.6640625" style="2" customWidth="1"/>
    <col min="15610" max="15610" width="3.44140625" style="2" customWidth="1"/>
    <col min="15611" max="15611" width="9" style="2"/>
    <col min="15612" max="15612" width="6" style="2" bestFit="1" customWidth="1"/>
    <col min="15613" max="15613" width="6.109375" style="2" customWidth="1"/>
    <col min="15614" max="15614" width="3.6640625" style="2" customWidth="1"/>
    <col min="15615" max="15615" width="6.109375" style="2" customWidth="1"/>
    <col min="15616" max="15616" width="1.6640625" style="2"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5.6640625" style="2" bestFit="1" customWidth="1"/>
    <col min="15623" max="15851" width="9" style="2"/>
    <col min="15852" max="15852" width="1.6640625" style="2" customWidth="1"/>
    <col min="15853" max="15854" width="6.6640625" style="2" customWidth="1"/>
    <col min="15855" max="15855" width="1.6640625" style="2" customWidth="1"/>
    <col min="15856" max="15856" width="4.6640625" style="2" customWidth="1"/>
    <col min="15857" max="15857" width="14.109375" style="2" bestFit="1" customWidth="1"/>
    <col min="15858" max="15858" width="9.109375" style="2" customWidth="1"/>
    <col min="15859" max="15859" width="52.77734375" style="2" bestFit="1" customWidth="1"/>
    <col min="15860" max="15860" width="1.6640625" style="2" customWidth="1"/>
    <col min="15861" max="15865" width="5.6640625" style="2" customWidth="1"/>
    <col min="15866" max="15866" width="3.44140625" style="2" customWidth="1"/>
    <col min="15867" max="15867" width="9" style="2"/>
    <col min="15868" max="15868" width="6" style="2" bestFit="1" customWidth="1"/>
    <col min="15869" max="15869" width="6.109375" style="2" customWidth="1"/>
    <col min="15870" max="15870" width="3.6640625" style="2" customWidth="1"/>
    <col min="15871" max="15871" width="6.109375" style="2" customWidth="1"/>
    <col min="15872" max="15872" width="1.6640625" style="2"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5.6640625" style="2" bestFit="1" customWidth="1"/>
    <col min="15879" max="16107" width="9" style="2"/>
    <col min="16108" max="16108" width="1.6640625" style="2" customWidth="1"/>
    <col min="16109" max="16110" width="6.6640625" style="2" customWidth="1"/>
    <col min="16111" max="16111" width="1.6640625" style="2" customWidth="1"/>
    <col min="16112" max="16112" width="4.6640625" style="2" customWidth="1"/>
    <col min="16113" max="16113" width="14.109375" style="2" bestFit="1" customWidth="1"/>
    <col min="16114" max="16114" width="9.109375" style="2" customWidth="1"/>
    <col min="16115" max="16115" width="52.77734375" style="2" bestFit="1" customWidth="1"/>
    <col min="16116" max="16116" width="1.6640625" style="2" customWidth="1"/>
    <col min="16117" max="16121" width="5.6640625" style="2" customWidth="1"/>
    <col min="16122" max="16122" width="3.44140625" style="2" customWidth="1"/>
    <col min="16123" max="16123" width="9" style="2"/>
    <col min="16124" max="16124" width="6" style="2" bestFit="1" customWidth="1"/>
    <col min="16125" max="16125" width="6.109375" style="2" customWidth="1"/>
    <col min="16126" max="16126" width="3.6640625" style="2" customWidth="1"/>
    <col min="16127" max="16127" width="6.109375" style="2" customWidth="1"/>
    <col min="16128" max="16128" width="1.6640625" style="2"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5.6640625" style="2" bestFit="1" customWidth="1"/>
    <col min="16135" max="16383" width="9" style="2"/>
    <col min="16384" max="16384" width="9" style="2" customWidth="1"/>
  </cols>
  <sheetData>
    <row r="1" spans="1:19" ht="20.100000000000001" customHeight="1" thickBot="1" x14ac:dyDescent="0.4">
      <c r="A1" s="463" t="s">
        <v>676</v>
      </c>
      <c r="B1" s="464"/>
      <c r="C1" s="464"/>
      <c r="D1" s="464"/>
      <c r="E1" s="464"/>
      <c r="F1" s="464"/>
      <c r="G1" s="465"/>
      <c r="J1" s="3"/>
      <c r="K1" s="4"/>
      <c r="L1" s="4"/>
      <c r="M1" s="4"/>
    </row>
    <row r="2" spans="1:19" ht="25.2" thickBot="1" x14ac:dyDescent="0.45">
      <c r="A2" s="231" t="s">
        <v>994</v>
      </c>
      <c r="B2" s="6"/>
      <c r="C2" s="6"/>
      <c r="D2" s="6"/>
      <c r="E2" s="6"/>
      <c r="F2" s="6"/>
      <c r="G2" s="6"/>
      <c r="H2" s="6"/>
      <c r="I2" s="6"/>
      <c r="J2" s="7"/>
      <c r="K2" s="7"/>
      <c r="L2" s="7"/>
      <c r="M2" s="7"/>
      <c r="N2" s="7"/>
    </row>
    <row r="3" spans="1:19" ht="17.25" customHeight="1" thickTop="1" x14ac:dyDescent="0.3">
      <c r="A3" s="8"/>
      <c r="B3" s="8"/>
      <c r="C3" s="9"/>
      <c r="D3" s="9"/>
      <c r="E3" s="9"/>
      <c r="F3" s="8"/>
      <c r="G3" s="8"/>
    </row>
    <row r="4" spans="1:19" ht="35.1" customHeight="1" x14ac:dyDescent="0.3">
      <c r="A4" s="8"/>
      <c r="B4" s="8"/>
      <c r="C4" s="9"/>
      <c r="D4" s="9"/>
      <c r="E4" s="9"/>
      <c r="F4" s="8"/>
      <c r="G4" s="8"/>
      <c r="R4" s="648"/>
      <c r="S4" s="648"/>
    </row>
    <row r="5" spans="1:19" ht="17.25" customHeight="1" x14ac:dyDescent="0.3">
      <c r="A5" s="8"/>
      <c r="B5" s="8"/>
      <c r="C5" s="9"/>
      <c r="D5" s="9"/>
      <c r="E5" s="9"/>
      <c r="F5" s="8"/>
      <c r="G5" s="8"/>
    </row>
    <row r="6" spans="1:19" ht="22.8" x14ac:dyDescent="0.3">
      <c r="A6" s="8"/>
      <c r="B6" s="8"/>
      <c r="C6" s="9"/>
      <c r="D6" s="9"/>
      <c r="E6" s="9"/>
      <c r="F6" s="8"/>
      <c r="G6" s="8"/>
    </row>
    <row r="7" spans="1:19" ht="17.25" customHeight="1" x14ac:dyDescent="0.3">
      <c r="A7" s="8"/>
      <c r="B7" s="8"/>
      <c r="C7" s="9"/>
      <c r="D7" s="9"/>
      <c r="E7" s="9"/>
      <c r="F7" s="8"/>
      <c r="G7" s="8"/>
    </row>
    <row r="8" spans="1:19" ht="17.25" customHeight="1" x14ac:dyDescent="0.3">
      <c r="A8" s="8"/>
      <c r="B8" s="549" t="s">
        <v>743</v>
      </c>
      <c r="C8" s="549"/>
      <c r="D8" s="549"/>
      <c r="E8" s="549"/>
      <c r="F8" s="549"/>
      <c r="G8" s="549"/>
      <c r="H8" s="549"/>
    </row>
    <row r="9" spans="1:19" ht="17.25" customHeight="1" x14ac:dyDescent="0.3">
      <c r="A9" s="8"/>
      <c r="B9" s="259" t="s">
        <v>995</v>
      </c>
      <c r="C9" s="233"/>
      <c r="D9" s="233"/>
      <c r="E9" s="233"/>
      <c r="F9" s="234"/>
      <c r="G9" s="234"/>
      <c r="H9" s="156"/>
    </row>
    <row r="10" spans="1:19" ht="17.25" customHeight="1" x14ac:dyDescent="0.3">
      <c r="A10" s="8"/>
      <c r="B10" s="39"/>
      <c r="C10" s="9"/>
      <c r="D10" s="9"/>
      <c r="E10" s="9"/>
      <c r="F10" s="8"/>
      <c r="G10" s="8"/>
    </row>
    <row r="11" spans="1:19" ht="31.8" x14ac:dyDescent="0.3">
      <c r="B11" s="466"/>
      <c r="C11" s="597"/>
      <c r="D11" s="597"/>
      <c r="E11" s="597"/>
      <c r="F11" s="598"/>
      <c r="G11" s="475" t="s">
        <v>986</v>
      </c>
      <c r="H11" s="475" t="s">
        <v>988</v>
      </c>
      <c r="I11" s="93"/>
      <c r="J11" s="478" t="s">
        <v>24</v>
      </c>
      <c r="K11" s="479"/>
      <c r="L11" s="479"/>
      <c r="M11" s="480"/>
    </row>
    <row r="12" spans="1:19" ht="30" x14ac:dyDescent="0.3">
      <c r="B12" s="599"/>
      <c r="C12" s="600"/>
      <c r="D12" s="600"/>
      <c r="E12" s="600"/>
      <c r="F12" s="601"/>
      <c r="G12" s="523"/>
      <c r="H12" s="523"/>
      <c r="I12" s="93"/>
      <c r="J12" s="481" t="s">
        <v>681</v>
      </c>
      <c r="K12" s="482"/>
      <c r="L12" s="482"/>
      <c r="M12" s="483"/>
      <c r="O12" s="97" t="s">
        <v>141</v>
      </c>
    </row>
    <row r="13" spans="1:19" ht="16.2" x14ac:dyDescent="0.3">
      <c r="B13" s="599"/>
      <c r="C13" s="600"/>
      <c r="D13" s="600"/>
      <c r="E13" s="600"/>
      <c r="F13" s="601"/>
      <c r="G13" s="523"/>
      <c r="H13" s="523"/>
      <c r="I13" s="93"/>
      <c r="J13" s="99">
        <v>20</v>
      </c>
      <c r="K13" s="99">
        <v>30</v>
      </c>
      <c r="L13" s="99">
        <v>40</v>
      </c>
      <c r="M13" s="99" t="s">
        <v>151</v>
      </c>
    </row>
    <row r="14" spans="1:19" x14ac:dyDescent="0.3">
      <c r="B14" s="602"/>
      <c r="C14" s="603"/>
      <c r="D14" s="603"/>
      <c r="E14" s="603"/>
      <c r="F14" s="604"/>
      <c r="G14" s="524"/>
      <c r="H14" s="524"/>
      <c r="I14" s="1"/>
      <c r="J14" s="107" t="s">
        <v>379</v>
      </c>
      <c r="K14" s="107" t="s">
        <v>380</v>
      </c>
      <c r="L14" s="107" t="s">
        <v>381</v>
      </c>
      <c r="M14" s="107" t="s">
        <v>382</v>
      </c>
    </row>
    <row r="15" spans="1:19" ht="20.100000000000001" customHeight="1" x14ac:dyDescent="0.3">
      <c r="A15" s="11"/>
      <c r="B15" s="12"/>
      <c r="C15" s="13"/>
      <c r="D15" s="13"/>
      <c r="E15" s="12"/>
      <c r="F15" s="12"/>
      <c r="G15" s="14"/>
      <c r="H15" s="15"/>
      <c r="I15" s="13"/>
      <c r="J15" s="16"/>
      <c r="K15" s="16"/>
      <c r="L15" s="16"/>
      <c r="M15" s="16"/>
    </row>
    <row r="16" spans="1:19" ht="20.100000000000001" customHeight="1" x14ac:dyDescent="0.3">
      <c r="A16" s="11"/>
      <c r="B16" s="497" t="s">
        <v>25</v>
      </c>
      <c r="C16" s="529" t="s">
        <v>996</v>
      </c>
      <c r="D16" s="530"/>
      <c r="E16" s="530"/>
      <c r="F16" s="531"/>
      <c r="G16" s="243" t="s">
        <v>617</v>
      </c>
      <c r="H16" s="280" t="s">
        <v>997</v>
      </c>
      <c r="I16" s="29"/>
      <c r="J16" s="10" t="s">
        <v>0</v>
      </c>
      <c r="K16" s="10" t="s">
        <v>0</v>
      </c>
      <c r="L16" s="10" t="s">
        <v>0</v>
      </c>
      <c r="M16" s="10" t="s">
        <v>0</v>
      </c>
    </row>
    <row r="17" spans="1:13" ht="20.100000000000001" customHeight="1" x14ac:dyDescent="0.3">
      <c r="A17" s="11"/>
      <c r="B17" s="498"/>
      <c r="C17" s="535"/>
      <c r="D17" s="536"/>
      <c r="E17" s="536"/>
      <c r="F17" s="537"/>
      <c r="G17" s="240" t="s">
        <v>998</v>
      </c>
      <c r="H17" s="281" t="s">
        <v>999</v>
      </c>
      <c r="I17" s="29"/>
      <c r="J17" s="10" t="s">
        <v>0</v>
      </c>
      <c r="K17" s="10" t="s">
        <v>0</v>
      </c>
      <c r="L17" s="10" t="s">
        <v>0</v>
      </c>
      <c r="M17" s="10" t="s">
        <v>0</v>
      </c>
    </row>
    <row r="18" spans="1:13" ht="20.100000000000001" customHeight="1" x14ac:dyDescent="0.3">
      <c r="A18" s="11"/>
      <c r="B18" s="12"/>
      <c r="C18" s="13"/>
      <c r="D18" s="13"/>
      <c r="E18" s="12"/>
      <c r="F18" s="12"/>
      <c r="G18" s="21"/>
      <c r="H18" s="12"/>
      <c r="I18" s="13"/>
      <c r="J18" s="16"/>
      <c r="K18" s="16"/>
      <c r="L18" s="16"/>
      <c r="M18" s="16"/>
    </row>
    <row r="19" spans="1:13" ht="20.100000000000001" customHeight="1" x14ac:dyDescent="0.3">
      <c r="B19" s="497" t="s">
        <v>26</v>
      </c>
      <c r="C19" s="529" t="s">
        <v>606</v>
      </c>
      <c r="D19" s="530"/>
      <c r="E19" s="530"/>
      <c r="F19" s="531"/>
      <c r="G19" s="243" t="s">
        <v>617</v>
      </c>
      <c r="H19" s="31" t="s">
        <v>13</v>
      </c>
      <c r="I19" s="29"/>
      <c r="J19" s="10" t="s">
        <v>0</v>
      </c>
      <c r="K19" s="10" t="s">
        <v>0</v>
      </c>
      <c r="L19" s="10" t="s">
        <v>0</v>
      </c>
      <c r="M19" s="10" t="s">
        <v>0</v>
      </c>
    </row>
    <row r="20" spans="1:13" ht="20.100000000000001" customHeight="1" x14ac:dyDescent="0.3">
      <c r="B20" s="499"/>
      <c r="C20" s="532"/>
      <c r="D20" s="533"/>
      <c r="E20" s="533"/>
      <c r="F20" s="534"/>
      <c r="G20" s="240" t="s">
        <v>619</v>
      </c>
      <c r="H20" s="31" t="s">
        <v>14</v>
      </c>
      <c r="I20" s="29"/>
      <c r="J20" s="10" t="s">
        <v>0</v>
      </c>
      <c r="K20" s="10" t="s">
        <v>0</v>
      </c>
      <c r="L20" s="10" t="s">
        <v>0</v>
      </c>
      <c r="M20" s="10" t="s">
        <v>0</v>
      </c>
    </row>
    <row r="21" spans="1:13" ht="20.100000000000001" customHeight="1" x14ac:dyDescent="0.3">
      <c r="B21" s="498"/>
      <c r="C21" s="535"/>
      <c r="D21" s="536"/>
      <c r="E21" s="536"/>
      <c r="F21" s="537"/>
      <c r="G21" s="240" t="s">
        <v>621</v>
      </c>
      <c r="H21" s="18" t="s">
        <v>15</v>
      </c>
      <c r="I21" s="29"/>
      <c r="J21" s="10" t="s">
        <v>0</v>
      </c>
      <c r="K21" s="10" t="s">
        <v>0</v>
      </c>
      <c r="L21" s="10" t="s">
        <v>0</v>
      </c>
      <c r="M21" s="10" t="s">
        <v>0</v>
      </c>
    </row>
    <row r="22" spans="1:13" ht="20.100000000000001" customHeight="1" x14ac:dyDescent="0.3">
      <c r="B22" s="32"/>
      <c r="C22" s="15"/>
      <c r="D22" s="17"/>
      <c r="E22" s="15"/>
      <c r="F22" s="15"/>
      <c r="G22" s="106" t="s">
        <v>5</v>
      </c>
      <c r="H22" s="14"/>
      <c r="I22" s="22"/>
      <c r="J22" s="23"/>
      <c r="K22" s="33"/>
      <c r="L22" s="33"/>
      <c r="M22" s="33"/>
    </row>
    <row r="23" spans="1:13" ht="20.100000000000001" customHeight="1" x14ac:dyDescent="0.3">
      <c r="B23" s="497" t="s">
        <v>27</v>
      </c>
      <c r="C23" s="529" t="s">
        <v>695</v>
      </c>
      <c r="D23" s="530"/>
      <c r="E23" s="530"/>
      <c r="F23" s="531"/>
      <c r="G23" s="242" t="s">
        <v>624</v>
      </c>
      <c r="H23" s="25" t="s">
        <v>17</v>
      </c>
      <c r="I23" s="19"/>
      <c r="J23" s="34" t="s">
        <v>0</v>
      </c>
      <c r="K23" s="34" t="s">
        <v>18</v>
      </c>
      <c r="L23" s="34" t="s">
        <v>18</v>
      </c>
      <c r="M23" s="34" t="s">
        <v>18</v>
      </c>
    </row>
    <row r="24" spans="1:13" ht="20.100000000000001" customHeight="1" x14ac:dyDescent="0.3">
      <c r="B24" s="499"/>
      <c r="C24" s="532"/>
      <c r="D24" s="533"/>
      <c r="E24" s="533"/>
      <c r="F24" s="534"/>
      <c r="G24" s="240" t="s">
        <v>626</v>
      </c>
      <c r="H24" s="25" t="s">
        <v>19</v>
      </c>
      <c r="I24" s="19"/>
      <c r="J24" s="34" t="s">
        <v>0</v>
      </c>
      <c r="K24" s="34" t="s">
        <v>0</v>
      </c>
      <c r="L24" s="34" t="s">
        <v>0</v>
      </c>
      <c r="M24" s="10" t="s">
        <v>18</v>
      </c>
    </row>
    <row r="25" spans="1:13" ht="20.100000000000001" customHeight="1" x14ac:dyDescent="0.3">
      <c r="B25" s="499"/>
      <c r="C25" s="532"/>
      <c r="D25" s="533"/>
      <c r="E25" s="533"/>
      <c r="F25" s="534"/>
      <c r="G25" s="240" t="s">
        <v>628</v>
      </c>
      <c r="H25" s="25" t="s">
        <v>20</v>
      </c>
      <c r="I25" s="19"/>
      <c r="J25" s="34" t="s">
        <v>18</v>
      </c>
      <c r="K25" s="34" t="s">
        <v>0</v>
      </c>
      <c r="L25" s="34" t="s">
        <v>0</v>
      </c>
      <c r="M25" s="10" t="s">
        <v>18</v>
      </c>
    </row>
    <row r="26" spans="1:13" ht="20.100000000000001" customHeight="1" x14ac:dyDescent="0.3">
      <c r="B26" s="499"/>
      <c r="C26" s="532"/>
      <c r="D26" s="533"/>
      <c r="E26" s="533"/>
      <c r="F26" s="534"/>
      <c r="G26" s="242" t="s">
        <v>630</v>
      </c>
      <c r="H26" s="20" t="s">
        <v>21</v>
      </c>
      <c r="I26" s="19"/>
      <c r="J26" s="10" t="s">
        <v>18</v>
      </c>
      <c r="K26" s="10" t="s">
        <v>18</v>
      </c>
      <c r="L26" s="10" t="s">
        <v>0</v>
      </c>
      <c r="M26" s="10" t="s">
        <v>18</v>
      </c>
    </row>
    <row r="27" spans="1:13" ht="20.100000000000001" customHeight="1" x14ac:dyDescent="0.3">
      <c r="B27" s="499"/>
      <c r="C27" s="532"/>
      <c r="D27" s="533"/>
      <c r="E27" s="533"/>
      <c r="F27" s="534"/>
      <c r="G27" s="242" t="s">
        <v>632</v>
      </c>
      <c r="H27" s="20" t="s">
        <v>23</v>
      </c>
      <c r="I27" s="19"/>
      <c r="J27" s="10" t="s">
        <v>18</v>
      </c>
      <c r="K27" s="10" t="s">
        <v>18</v>
      </c>
      <c r="L27" s="10" t="s">
        <v>18</v>
      </c>
      <c r="M27" s="10" t="s">
        <v>0</v>
      </c>
    </row>
    <row r="28" spans="1:13" ht="20.100000000000001" customHeight="1" x14ac:dyDescent="0.3">
      <c r="B28" s="498"/>
      <c r="C28" s="535"/>
      <c r="D28" s="536"/>
      <c r="E28" s="536"/>
      <c r="F28" s="537"/>
      <c r="G28" s="242" t="s">
        <v>634</v>
      </c>
      <c r="H28" s="20" t="s">
        <v>154</v>
      </c>
      <c r="I28" s="19"/>
      <c r="J28" s="10" t="s">
        <v>18</v>
      </c>
      <c r="K28" s="10" t="s">
        <v>18</v>
      </c>
      <c r="L28" s="10" t="s">
        <v>18</v>
      </c>
      <c r="M28" s="10" t="s">
        <v>0</v>
      </c>
    </row>
    <row r="29" spans="1:13" ht="20.100000000000001" customHeight="1" x14ac:dyDescent="0.3">
      <c r="B29" s="35"/>
      <c r="C29" s="15"/>
      <c r="D29" s="17"/>
      <c r="E29" s="15"/>
      <c r="F29" s="15"/>
      <c r="G29" s="106" t="s">
        <v>5</v>
      </c>
      <c r="H29" s="15"/>
      <c r="I29" s="22"/>
      <c r="J29" s="23"/>
      <c r="K29" s="16"/>
      <c r="L29" s="16"/>
      <c r="M29" s="16"/>
    </row>
    <row r="30" spans="1:13" ht="37.5" customHeight="1" x14ac:dyDescent="0.3">
      <c r="B30" s="497" t="s">
        <v>78</v>
      </c>
      <c r="C30" s="540" t="s">
        <v>608</v>
      </c>
      <c r="D30" s="17"/>
      <c r="E30" s="518" t="s">
        <v>4</v>
      </c>
      <c r="F30" s="543" t="s">
        <v>1000</v>
      </c>
      <c r="G30" s="243" t="s">
        <v>617</v>
      </c>
      <c r="H30" s="284" t="s">
        <v>1001</v>
      </c>
      <c r="I30" s="19"/>
      <c r="J30" s="10" t="s">
        <v>0</v>
      </c>
      <c r="K30" s="10" t="s">
        <v>0</v>
      </c>
      <c r="L30" s="10" t="s">
        <v>0</v>
      </c>
      <c r="M30" s="10" t="s">
        <v>0</v>
      </c>
    </row>
    <row r="31" spans="1:13" ht="37.5" customHeight="1" x14ac:dyDescent="0.3">
      <c r="B31" s="539"/>
      <c r="C31" s="542"/>
      <c r="D31" s="17"/>
      <c r="E31" s="518"/>
      <c r="F31" s="519"/>
      <c r="G31" s="242" t="s">
        <v>848</v>
      </c>
      <c r="H31" s="284" t="s">
        <v>1002</v>
      </c>
      <c r="I31" s="19"/>
      <c r="J31" s="10" t="s">
        <v>0</v>
      </c>
      <c r="K31" s="10" t="s">
        <v>0</v>
      </c>
      <c r="L31" s="10" t="s">
        <v>0</v>
      </c>
      <c r="M31" s="10" t="s">
        <v>0</v>
      </c>
    </row>
    <row r="32" spans="1:13" ht="20.100000000000001" customHeight="1" x14ac:dyDescent="0.3">
      <c r="B32" s="78"/>
      <c r="C32" s="79"/>
      <c r="D32" s="17"/>
      <c r="E32" s="14"/>
      <c r="F32" s="21"/>
      <c r="G32" s="106" t="s">
        <v>5</v>
      </c>
      <c r="H32" s="14"/>
      <c r="I32" s="22"/>
      <c r="J32" s="23"/>
      <c r="K32" s="16"/>
      <c r="L32" s="16"/>
      <c r="M32" s="16"/>
    </row>
    <row r="33" spans="2:13" ht="20.100000000000001" customHeight="1" x14ac:dyDescent="0.3">
      <c r="B33" s="497" t="s">
        <v>147</v>
      </c>
      <c r="C33" s="550" t="s">
        <v>689</v>
      </c>
      <c r="D33" s="17"/>
      <c r="E33" s="553" t="s">
        <v>723</v>
      </c>
      <c r="F33" s="475" t="s">
        <v>1003</v>
      </c>
      <c r="G33" s="243" t="s">
        <v>617</v>
      </c>
      <c r="H33" s="284" t="s">
        <v>1004</v>
      </c>
      <c r="I33" s="19"/>
      <c r="J33" s="10" t="s">
        <v>0</v>
      </c>
      <c r="K33" s="10" t="s">
        <v>0</v>
      </c>
      <c r="L33" s="10" t="s">
        <v>0</v>
      </c>
      <c r="M33" s="10" t="s">
        <v>0</v>
      </c>
    </row>
    <row r="34" spans="2:13" ht="20.100000000000001" customHeight="1" x14ac:dyDescent="0.3">
      <c r="B34" s="538"/>
      <c r="C34" s="551"/>
      <c r="D34" s="17"/>
      <c r="E34" s="553"/>
      <c r="F34" s="524"/>
      <c r="G34" s="242" t="s">
        <v>702</v>
      </c>
      <c r="H34" s="284" t="s">
        <v>1005</v>
      </c>
      <c r="I34" s="19"/>
      <c r="J34" s="10" t="s">
        <v>0</v>
      </c>
      <c r="K34" s="10" t="s">
        <v>0</v>
      </c>
      <c r="L34" s="10" t="s">
        <v>0</v>
      </c>
      <c r="M34" s="10" t="s">
        <v>0</v>
      </c>
    </row>
    <row r="35" spans="2:13" ht="20.100000000000001" customHeight="1" x14ac:dyDescent="0.3">
      <c r="B35" s="538"/>
      <c r="C35" s="551"/>
      <c r="D35" s="17"/>
      <c r="E35" s="247"/>
      <c r="F35" s="247"/>
      <c r="G35" s="241" t="s">
        <v>623</v>
      </c>
      <c r="H35" s="247"/>
      <c r="I35" s="22"/>
      <c r="J35" s="23"/>
      <c r="K35" s="24"/>
      <c r="L35" s="24"/>
      <c r="M35" s="24"/>
    </row>
    <row r="36" spans="2:13" ht="20.100000000000001" customHeight="1" x14ac:dyDescent="0.3">
      <c r="B36" s="538"/>
      <c r="C36" s="551"/>
      <c r="D36" s="17"/>
      <c r="E36" s="554" t="s">
        <v>728</v>
      </c>
      <c r="F36" s="475" t="s">
        <v>1006</v>
      </c>
      <c r="G36" s="243" t="s">
        <v>617</v>
      </c>
      <c r="H36" s="281" t="s">
        <v>1007</v>
      </c>
      <c r="J36" s="10" t="s">
        <v>0</v>
      </c>
      <c r="K36" s="10" t="s">
        <v>0</v>
      </c>
      <c r="L36" s="10" t="s">
        <v>0</v>
      </c>
      <c r="M36" s="10" t="s">
        <v>0</v>
      </c>
    </row>
    <row r="37" spans="2:13" ht="20.100000000000001" customHeight="1" x14ac:dyDescent="0.3">
      <c r="B37" s="538"/>
      <c r="C37" s="551"/>
      <c r="D37" s="17"/>
      <c r="E37" s="555"/>
      <c r="F37" s="524"/>
      <c r="G37" s="246" t="s">
        <v>709</v>
      </c>
      <c r="H37" s="287" t="s">
        <v>1008</v>
      </c>
      <c r="J37" s="10" t="s">
        <v>0</v>
      </c>
      <c r="K37" s="10" t="s">
        <v>0</v>
      </c>
      <c r="L37" s="10" t="s">
        <v>0</v>
      </c>
      <c r="M37" s="10" t="s">
        <v>0</v>
      </c>
    </row>
    <row r="38" spans="2:13" ht="20.100000000000001" customHeight="1" x14ac:dyDescent="0.3">
      <c r="B38" s="538"/>
      <c r="C38" s="551"/>
      <c r="D38" s="17"/>
      <c r="E38" s="21"/>
      <c r="F38" s="21"/>
      <c r="G38" s="106" t="s">
        <v>5</v>
      </c>
      <c r="H38" s="21"/>
      <c r="I38" s="22"/>
      <c r="J38" s="23"/>
      <c r="K38" s="24"/>
      <c r="L38" s="24"/>
      <c r="M38" s="24"/>
    </row>
    <row r="39" spans="2:13" ht="20.100000000000001" customHeight="1" x14ac:dyDescent="0.3">
      <c r="B39" s="538"/>
      <c r="C39" s="551"/>
      <c r="E39" s="229" t="s">
        <v>11</v>
      </c>
      <c r="F39" s="228" t="s">
        <v>686</v>
      </c>
      <c r="G39" s="243" t="s">
        <v>617</v>
      </c>
      <c r="H39" s="281" t="s">
        <v>664</v>
      </c>
      <c r="J39" s="10" t="s">
        <v>0</v>
      </c>
      <c r="K39" s="10" t="s">
        <v>0</v>
      </c>
      <c r="L39" s="10" t="s">
        <v>0</v>
      </c>
      <c r="M39" s="10" t="s">
        <v>0</v>
      </c>
    </row>
    <row r="40" spans="2:13" ht="20.100000000000001" customHeight="1" x14ac:dyDescent="0.3">
      <c r="B40" s="538"/>
      <c r="C40" s="551"/>
      <c r="E40" s="14"/>
      <c r="F40" s="14"/>
      <c r="G40" s="106" t="s">
        <v>5</v>
      </c>
      <c r="H40" s="14"/>
      <c r="J40" s="41"/>
      <c r="K40" s="41"/>
      <c r="L40" s="41"/>
      <c r="M40" s="41"/>
    </row>
    <row r="41" spans="2:13" ht="20.100000000000001" customHeight="1" x14ac:dyDescent="0.3">
      <c r="B41" s="538"/>
      <c r="C41" s="551"/>
      <c r="E41" s="518" t="s">
        <v>80</v>
      </c>
      <c r="F41" s="519" t="s">
        <v>696</v>
      </c>
      <c r="G41" s="243" t="s">
        <v>617</v>
      </c>
      <c r="H41" s="281" t="s">
        <v>1009</v>
      </c>
      <c r="J41" s="10" t="s">
        <v>0</v>
      </c>
      <c r="K41" s="10" t="s">
        <v>0</v>
      </c>
      <c r="L41" s="10" t="s">
        <v>0</v>
      </c>
      <c r="M41" s="10" t="s">
        <v>0</v>
      </c>
    </row>
    <row r="42" spans="2:13" ht="20.100000000000001" customHeight="1" x14ac:dyDescent="0.3">
      <c r="B42" s="539"/>
      <c r="C42" s="552"/>
      <c r="E42" s="518"/>
      <c r="F42" s="519"/>
      <c r="G42" s="243" t="s">
        <v>667</v>
      </c>
      <c r="H42" s="281" t="s">
        <v>1010</v>
      </c>
      <c r="J42" s="10" t="s">
        <v>1</v>
      </c>
      <c r="K42" s="10" t="s">
        <v>1</v>
      </c>
      <c r="L42" s="10" t="s">
        <v>1</v>
      </c>
      <c r="M42" s="10" t="s">
        <v>1</v>
      </c>
    </row>
    <row r="43" spans="2:13" ht="20.100000000000001" customHeight="1" x14ac:dyDescent="0.3">
      <c r="B43" s="650"/>
      <c r="C43" s="651"/>
      <c r="D43" s="652"/>
      <c r="E43" s="653"/>
      <c r="F43" s="654"/>
      <c r="G43" s="655"/>
      <c r="H43" s="649"/>
      <c r="J43" s="646"/>
      <c r="K43" s="646"/>
      <c r="L43" s="646"/>
      <c r="M43" s="646"/>
    </row>
    <row r="44" spans="2:13" ht="20.100000000000001" customHeight="1" x14ac:dyDescent="0.3">
      <c r="B44" s="656" t="s">
        <v>1151</v>
      </c>
      <c r="C44" s="17"/>
      <c r="E44" s="17"/>
      <c r="F44" s="1"/>
      <c r="G44" s="657"/>
      <c r="H44" s="658"/>
      <c r="J44" s="16"/>
      <c r="K44" s="16"/>
      <c r="L44" s="16"/>
      <c r="M44" s="16"/>
    </row>
    <row r="45" spans="2:13" ht="20.100000000000001" customHeight="1" x14ac:dyDescent="0.3">
      <c r="B45" s="618" t="s">
        <v>987</v>
      </c>
      <c r="C45" s="482"/>
      <c r="D45" s="482"/>
      <c r="E45" s="482"/>
      <c r="F45" s="483"/>
      <c r="G45" s="659" t="s">
        <v>498</v>
      </c>
      <c r="H45" s="659"/>
      <c r="J45" s="660"/>
      <c r="K45" s="661"/>
      <c r="L45" s="661"/>
      <c r="M45" s="665"/>
    </row>
    <row r="46" spans="2:13" ht="20.100000000000001" customHeight="1" x14ac:dyDescent="0.3">
      <c r="B46" s="662" t="s">
        <v>1150</v>
      </c>
      <c r="C46" s="663"/>
      <c r="D46" s="663"/>
      <c r="E46" s="663"/>
      <c r="F46" s="664"/>
      <c r="G46" s="659" t="s">
        <v>1152</v>
      </c>
      <c r="H46" s="659"/>
      <c r="J46" s="10" t="s">
        <v>0</v>
      </c>
      <c r="K46" s="10" t="s">
        <v>0</v>
      </c>
      <c r="L46" s="10" t="s">
        <v>0</v>
      </c>
      <c r="M46" s="10" t="s">
        <v>0</v>
      </c>
    </row>
    <row r="47" spans="2:13" s="68" customFormat="1" x14ac:dyDescent="0.3">
      <c r="B47" s="81"/>
      <c r="C47" s="82"/>
      <c r="E47" s="248" t="s">
        <v>690</v>
      </c>
      <c r="F47" s="251"/>
      <c r="G47" s="252"/>
      <c r="H47" s="248"/>
      <c r="I47" s="253"/>
      <c r="J47" s="255" t="s">
        <v>698</v>
      </c>
      <c r="K47" s="67"/>
      <c r="L47" s="67"/>
      <c r="M47" s="67"/>
    </row>
    <row r="48" spans="2:13" s="68" customFormat="1" x14ac:dyDescent="0.3">
      <c r="B48" s="81"/>
      <c r="C48" s="82"/>
      <c r="E48" s="254"/>
      <c r="F48" s="251"/>
      <c r="G48" s="252"/>
      <c r="H48" s="248"/>
      <c r="I48" s="253"/>
      <c r="J48" s="255" t="s">
        <v>697</v>
      </c>
      <c r="K48" s="67"/>
      <c r="L48" s="67"/>
      <c r="M48" s="67"/>
    </row>
    <row r="49" spans="2:14" ht="20.100000000000001" customHeight="1" thickBot="1" x14ac:dyDescent="0.35"/>
    <row r="50" spans="2:14" ht="20.100000000000001" customHeight="1" thickTop="1" x14ac:dyDescent="0.3">
      <c r="B50" s="80"/>
      <c r="C50" s="80"/>
      <c r="D50" s="80"/>
      <c r="E50" s="80"/>
      <c r="F50" s="80"/>
      <c r="G50" s="80"/>
      <c r="H50" s="80"/>
      <c r="I50" s="80"/>
      <c r="J50" s="80"/>
      <c r="K50" s="80"/>
      <c r="L50" s="80"/>
      <c r="M50" s="80"/>
      <c r="N50" s="80"/>
    </row>
    <row r="51" spans="2:14" ht="20.100000000000001" customHeight="1" x14ac:dyDescent="0.3"/>
    <row r="52" spans="2:14" ht="20.100000000000001" customHeight="1" x14ac:dyDescent="0.3"/>
    <row r="53" spans="2:14" ht="20.100000000000001" customHeight="1" x14ac:dyDescent="0.3"/>
    <row r="54" spans="2:14" ht="20.100000000000001" customHeight="1" x14ac:dyDescent="0.3"/>
    <row r="55" spans="2:14" ht="20.100000000000001" customHeight="1" x14ac:dyDescent="0.3"/>
    <row r="56" spans="2:14" ht="20.100000000000001" customHeight="1" x14ac:dyDescent="0.3"/>
    <row r="57" spans="2:14" ht="20.100000000000001" customHeight="1" x14ac:dyDescent="0.3"/>
    <row r="58" spans="2:14" ht="20.100000000000001" customHeight="1" x14ac:dyDescent="0.3"/>
    <row r="59" spans="2:14" ht="20.100000000000001" customHeight="1" x14ac:dyDescent="0.3"/>
    <row r="60" spans="2:14" ht="20.100000000000001" customHeight="1" x14ac:dyDescent="0.3"/>
    <row r="61" spans="2:14" ht="20.100000000000001" customHeight="1" x14ac:dyDescent="0.3"/>
    <row r="62" spans="2:14" ht="20.100000000000001" customHeight="1" x14ac:dyDescent="0.3"/>
    <row r="63" spans="2:14" ht="20.100000000000001" customHeight="1" x14ac:dyDescent="0.3"/>
    <row r="64" spans="2:1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row r="70" ht="20.100000000000001" customHeight="1" x14ac:dyDescent="0.3"/>
    <row r="71" ht="20.100000000000001" customHeight="1" x14ac:dyDescent="0.3"/>
    <row r="72" ht="20.100000000000001" customHeight="1" x14ac:dyDescent="0.3"/>
    <row r="73" ht="20.100000000000001" customHeight="1" x14ac:dyDescent="0.3"/>
    <row r="74" ht="20.100000000000001" customHeight="1" x14ac:dyDescent="0.3"/>
    <row r="75" ht="20.100000000000001" customHeight="1" x14ac:dyDescent="0.3"/>
    <row r="76" ht="20.100000000000001" customHeight="1" x14ac:dyDescent="0.3"/>
  </sheetData>
  <mergeCells count="30">
    <mergeCell ref="R4:S4"/>
    <mergeCell ref="B45:F45"/>
    <mergeCell ref="G45:H45"/>
    <mergeCell ref="B46:F46"/>
    <mergeCell ref="G46:H46"/>
    <mergeCell ref="A1:G1"/>
    <mergeCell ref="B11:F14"/>
    <mergeCell ref="G11:G14"/>
    <mergeCell ref="H11:H14"/>
    <mergeCell ref="J11:M11"/>
    <mergeCell ref="J12:M12"/>
    <mergeCell ref="B8:H8"/>
    <mergeCell ref="B16:B17"/>
    <mergeCell ref="C16:F17"/>
    <mergeCell ref="B19:B21"/>
    <mergeCell ref="C19:F21"/>
    <mergeCell ref="B23:B28"/>
    <mergeCell ref="C23:F28"/>
    <mergeCell ref="E41:E42"/>
    <mergeCell ref="F41:F42"/>
    <mergeCell ref="B30:B31"/>
    <mergeCell ref="C30:C31"/>
    <mergeCell ref="E30:E31"/>
    <mergeCell ref="F30:F31"/>
    <mergeCell ref="B33:B42"/>
    <mergeCell ref="C33:C42"/>
    <mergeCell ref="E33:E34"/>
    <mergeCell ref="F33:F34"/>
    <mergeCell ref="E36:E37"/>
    <mergeCell ref="F36:F37"/>
  </mergeCells>
  <phoneticPr fontId="2"/>
  <hyperlinks>
    <hyperlink ref="A1:G1" location="対象製品ﾘｽﾄ!B105" display="製品対象リストへ戻る" xr:uid="{00000000-0004-0000-2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H23:H28"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sheetPr>
  <dimension ref="A1:S5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674</v>
      </c>
      <c r="B1" s="464"/>
      <c r="C1" s="464"/>
      <c r="D1" s="464"/>
      <c r="E1" s="464"/>
      <c r="F1" s="464"/>
      <c r="G1" s="465"/>
      <c r="J1" s="3"/>
      <c r="K1" s="3"/>
      <c r="L1" s="3"/>
      <c r="M1" s="4"/>
      <c r="N1" s="4"/>
    </row>
    <row r="2" spans="1:14" ht="27.6" thickBot="1" x14ac:dyDescent="0.55000000000000004">
      <c r="A2" s="5" t="s">
        <v>542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30" customHeight="1" x14ac:dyDescent="0.3">
      <c r="B10" s="466"/>
      <c r="C10" s="467"/>
      <c r="D10" s="467"/>
      <c r="E10" s="467"/>
      <c r="F10" s="468"/>
      <c r="G10" s="475" t="s">
        <v>603</v>
      </c>
      <c r="H10" s="475" t="s">
        <v>604</v>
      </c>
      <c r="I10" s="93"/>
      <c r="J10" s="478" t="s">
        <v>24</v>
      </c>
      <c r="K10" s="479"/>
      <c r="L10" s="479"/>
      <c r="M10" s="480"/>
    </row>
    <row r="11" spans="1:14" ht="31.5" customHeight="1" x14ac:dyDescent="0.3">
      <c r="B11" s="469"/>
      <c r="C11" s="470"/>
      <c r="D11" s="470"/>
      <c r="E11" s="470"/>
      <c r="F11" s="471"/>
      <c r="G11" s="476"/>
      <c r="H11" s="476"/>
      <c r="I11" s="93"/>
      <c r="J11" s="481" t="s">
        <v>681</v>
      </c>
      <c r="K11" s="482"/>
      <c r="L11" s="482"/>
      <c r="M11" s="483"/>
    </row>
    <row r="12" spans="1:14" ht="16.2" x14ac:dyDescent="0.3">
      <c r="B12" s="469"/>
      <c r="C12" s="470"/>
      <c r="D12" s="470"/>
      <c r="E12" s="470"/>
      <c r="F12" s="471"/>
      <c r="G12" s="476"/>
      <c r="H12" s="476"/>
      <c r="I12" s="93"/>
      <c r="J12" s="99" t="s">
        <v>123</v>
      </c>
      <c r="K12" s="99" t="s">
        <v>124</v>
      </c>
      <c r="L12" s="99" t="s">
        <v>103</v>
      </c>
      <c r="M12" s="99" t="s">
        <v>159</v>
      </c>
    </row>
    <row r="13" spans="1:14" x14ac:dyDescent="0.3">
      <c r="B13" s="472"/>
      <c r="C13" s="473"/>
      <c r="D13" s="473"/>
      <c r="E13" s="473"/>
      <c r="F13" s="474"/>
      <c r="G13" s="477"/>
      <c r="H13" s="477"/>
      <c r="I13" s="1"/>
      <c r="J13" s="107" t="s">
        <v>379</v>
      </c>
      <c r="K13" s="107" t="s">
        <v>380</v>
      </c>
      <c r="L13" s="107" t="s">
        <v>381</v>
      </c>
      <c r="M13" s="107" t="s">
        <v>382</v>
      </c>
    </row>
    <row r="14" spans="1:14" ht="17.399999999999999" customHeight="1" x14ac:dyDescent="0.3">
      <c r="A14" s="11"/>
      <c r="B14" s="12"/>
      <c r="C14" s="13"/>
      <c r="D14" s="13"/>
      <c r="E14" s="12"/>
      <c r="F14" s="12"/>
      <c r="G14" s="14"/>
      <c r="H14" s="15"/>
      <c r="I14" s="13"/>
      <c r="J14" s="16"/>
      <c r="K14" s="16"/>
      <c r="L14" s="16"/>
      <c r="M14" s="16"/>
    </row>
    <row r="15" spans="1:14" ht="20.100000000000001" customHeight="1" x14ac:dyDescent="0.3">
      <c r="B15" s="635" t="s">
        <v>28</v>
      </c>
      <c r="C15" s="529" t="s">
        <v>606</v>
      </c>
      <c r="D15" s="530"/>
      <c r="E15" s="530"/>
      <c r="F15" s="531"/>
      <c r="G15" s="243" t="s">
        <v>617</v>
      </c>
      <c r="H15" s="31" t="s">
        <v>13</v>
      </c>
      <c r="I15" s="29"/>
      <c r="J15" s="10" t="s">
        <v>0</v>
      </c>
      <c r="K15" s="10" t="s">
        <v>0</v>
      </c>
      <c r="L15" s="10" t="s">
        <v>0</v>
      </c>
      <c r="M15" s="10" t="s">
        <v>0</v>
      </c>
    </row>
    <row r="16" spans="1:14" ht="20.100000000000001" customHeight="1" x14ac:dyDescent="0.3">
      <c r="B16" s="636"/>
      <c r="C16" s="532"/>
      <c r="D16" s="533"/>
      <c r="E16" s="533"/>
      <c r="F16" s="534"/>
      <c r="G16" s="240" t="s">
        <v>619</v>
      </c>
      <c r="H16" s="31" t="s">
        <v>14</v>
      </c>
      <c r="I16" s="29"/>
      <c r="J16" s="10" t="s">
        <v>0</v>
      </c>
      <c r="K16" s="10" t="s">
        <v>0</v>
      </c>
      <c r="L16" s="10" t="s">
        <v>0</v>
      </c>
      <c r="M16" s="10" t="s">
        <v>0</v>
      </c>
    </row>
    <row r="17" spans="2:14" ht="20.100000000000001" customHeight="1" x14ac:dyDescent="0.3">
      <c r="B17" s="637"/>
      <c r="C17" s="535"/>
      <c r="D17" s="536"/>
      <c r="E17" s="536"/>
      <c r="F17" s="537"/>
      <c r="G17" s="240" t="s">
        <v>621</v>
      </c>
      <c r="H17" s="18" t="s">
        <v>15</v>
      </c>
      <c r="I17" s="29"/>
      <c r="J17" s="10" t="s">
        <v>0</v>
      </c>
      <c r="K17" s="10" t="s">
        <v>0</v>
      </c>
      <c r="L17" s="10" t="s">
        <v>0</v>
      </c>
      <c r="M17" s="10" t="s">
        <v>0</v>
      </c>
    </row>
    <row r="18" spans="2:14" ht="20.100000000000001" customHeight="1" x14ac:dyDescent="0.3">
      <c r="B18" s="32"/>
      <c r="C18" s="15"/>
      <c r="D18" s="17"/>
      <c r="E18" s="15"/>
      <c r="F18" s="15"/>
      <c r="G18" s="106" t="s">
        <v>5</v>
      </c>
      <c r="H18" s="14"/>
      <c r="I18" s="22"/>
      <c r="J18" s="23"/>
      <c r="K18" s="33"/>
      <c r="L18" s="33"/>
      <c r="M18" s="33"/>
    </row>
    <row r="19" spans="2:14" ht="20.100000000000001" customHeight="1" x14ac:dyDescent="0.3">
      <c r="B19" s="635" t="s">
        <v>30</v>
      </c>
      <c r="C19" s="502" t="s">
        <v>607</v>
      </c>
      <c r="D19" s="503"/>
      <c r="E19" s="503"/>
      <c r="F19" s="504"/>
      <c r="G19" s="102" t="s">
        <v>16</v>
      </c>
      <c r="H19" s="25" t="s">
        <v>17</v>
      </c>
      <c r="I19" s="19"/>
      <c r="J19" s="34" t="s">
        <v>0</v>
      </c>
      <c r="K19" s="34" t="s">
        <v>18</v>
      </c>
      <c r="L19" s="34" t="s">
        <v>18</v>
      </c>
      <c r="M19" s="34" t="s">
        <v>18</v>
      </c>
    </row>
    <row r="20" spans="2:14" ht="20.100000000000001" customHeight="1" x14ac:dyDescent="0.3">
      <c r="B20" s="636"/>
      <c r="C20" s="505"/>
      <c r="D20" s="506"/>
      <c r="E20" s="506"/>
      <c r="F20" s="507"/>
      <c r="G20" s="101" t="s">
        <v>107</v>
      </c>
      <c r="H20" s="25" t="s">
        <v>19</v>
      </c>
      <c r="I20" s="19"/>
      <c r="J20" s="34" t="s">
        <v>0</v>
      </c>
      <c r="K20" s="34" t="s">
        <v>0</v>
      </c>
      <c r="L20" s="34" t="s">
        <v>0</v>
      </c>
      <c r="M20" s="10" t="s">
        <v>18</v>
      </c>
    </row>
    <row r="21" spans="2:14" ht="20.100000000000001" customHeight="1" x14ac:dyDescent="0.3">
      <c r="B21" s="636"/>
      <c r="C21" s="505"/>
      <c r="D21" s="506"/>
      <c r="E21" s="506"/>
      <c r="F21" s="507"/>
      <c r="G21" s="101" t="s">
        <v>108</v>
      </c>
      <c r="H21" s="25" t="s">
        <v>20</v>
      </c>
      <c r="I21" s="19"/>
      <c r="J21" s="34" t="s">
        <v>0</v>
      </c>
      <c r="K21" s="34" t="s">
        <v>0</v>
      </c>
      <c r="L21" s="34" t="s">
        <v>0</v>
      </c>
      <c r="M21" s="10" t="s">
        <v>18</v>
      </c>
    </row>
    <row r="22" spans="2:14" ht="20.100000000000001" customHeight="1" x14ac:dyDescent="0.3">
      <c r="B22" s="636"/>
      <c r="C22" s="505"/>
      <c r="D22" s="506"/>
      <c r="E22" s="506"/>
      <c r="F22" s="507"/>
      <c r="G22" s="102" t="s">
        <v>109</v>
      </c>
      <c r="H22" s="20" t="s">
        <v>21</v>
      </c>
      <c r="I22" s="19"/>
      <c r="J22" s="10" t="s">
        <v>18</v>
      </c>
      <c r="K22" s="10" t="s">
        <v>0</v>
      </c>
      <c r="L22" s="10" t="s">
        <v>0</v>
      </c>
      <c r="M22" s="10" t="s">
        <v>18</v>
      </c>
    </row>
    <row r="23" spans="2:14" ht="20.100000000000001" customHeight="1" x14ac:dyDescent="0.3">
      <c r="B23" s="636"/>
      <c r="C23" s="505"/>
      <c r="D23" s="506"/>
      <c r="E23" s="506"/>
      <c r="F23" s="507"/>
      <c r="G23" s="102" t="s">
        <v>22</v>
      </c>
      <c r="H23" s="20" t="s">
        <v>23</v>
      </c>
      <c r="I23" s="19"/>
      <c r="J23" s="10" t="s">
        <v>18</v>
      </c>
      <c r="K23" s="10" t="s">
        <v>18</v>
      </c>
      <c r="L23" s="10" t="s">
        <v>0</v>
      </c>
      <c r="M23" s="10" t="s">
        <v>0</v>
      </c>
    </row>
    <row r="24" spans="2:14" ht="20.100000000000001" customHeight="1" x14ac:dyDescent="0.3">
      <c r="B24" s="636"/>
      <c r="C24" s="505"/>
      <c r="D24" s="506"/>
      <c r="E24" s="506"/>
      <c r="F24" s="507"/>
      <c r="G24" s="102" t="s">
        <v>200</v>
      </c>
      <c r="H24" s="20" t="s">
        <v>154</v>
      </c>
      <c r="I24" s="19"/>
      <c r="J24" s="10" t="s">
        <v>18</v>
      </c>
      <c r="K24" s="10" t="s">
        <v>18</v>
      </c>
      <c r="L24" s="10" t="s">
        <v>18</v>
      </c>
      <c r="M24" s="10" t="s">
        <v>0</v>
      </c>
    </row>
    <row r="25" spans="2:14" ht="20.100000000000001" customHeight="1" x14ac:dyDescent="0.3">
      <c r="B25" s="636"/>
      <c r="C25" s="505"/>
      <c r="D25" s="506"/>
      <c r="E25" s="506"/>
      <c r="F25" s="507"/>
      <c r="G25" s="102" t="s">
        <v>211</v>
      </c>
      <c r="H25" s="20" t="s">
        <v>213</v>
      </c>
      <c r="I25" s="19"/>
      <c r="J25" s="10" t="s">
        <v>18</v>
      </c>
      <c r="K25" s="10" t="s">
        <v>18</v>
      </c>
      <c r="L25" s="10" t="s">
        <v>18</v>
      </c>
      <c r="M25" s="10" t="s">
        <v>0</v>
      </c>
    </row>
    <row r="26" spans="2:14" ht="20.100000000000001" customHeight="1" x14ac:dyDescent="0.3">
      <c r="B26" s="637"/>
      <c r="C26" s="508"/>
      <c r="D26" s="509"/>
      <c r="E26" s="509"/>
      <c r="F26" s="510"/>
      <c r="G26" s="102" t="s">
        <v>212</v>
      </c>
      <c r="H26" s="20" t="s">
        <v>214</v>
      </c>
      <c r="I26" s="19"/>
      <c r="J26" s="10" t="s">
        <v>18</v>
      </c>
      <c r="K26" s="10" t="s">
        <v>18</v>
      </c>
      <c r="L26" s="10" t="s">
        <v>18</v>
      </c>
      <c r="M26" s="10" t="s">
        <v>0</v>
      </c>
    </row>
    <row r="27" spans="2:14" ht="17.399999999999999" customHeight="1" thickBot="1" x14ac:dyDescent="0.35"/>
    <row r="28" spans="2:14" ht="17.399999999999999" customHeight="1" thickTop="1" x14ac:dyDescent="0.3">
      <c r="B28" s="30"/>
      <c r="C28" s="30"/>
      <c r="D28" s="30"/>
      <c r="E28" s="30"/>
      <c r="F28" s="30"/>
      <c r="G28" s="30"/>
      <c r="H28" s="30"/>
      <c r="I28" s="30"/>
      <c r="J28" s="30"/>
      <c r="K28" s="30"/>
      <c r="L28" s="80"/>
      <c r="M28" s="30"/>
      <c r="N28" s="30"/>
    </row>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spans="19:19" ht="20.100000000000001" customHeight="1" x14ac:dyDescent="0.3">
      <c r="S49" s="2" t="s">
        <v>12</v>
      </c>
    </row>
    <row r="50" spans="19:19" ht="20.100000000000001" customHeight="1" x14ac:dyDescent="0.3"/>
    <row r="51" spans="19:19" ht="20.100000000000001" customHeight="1" x14ac:dyDescent="0.3"/>
    <row r="52" spans="19:19" ht="20.100000000000001" customHeight="1" x14ac:dyDescent="0.3"/>
    <row r="53" spans="19:19" ht="20.100000000000001" customHeight="1" x14ac:dyDescent="0.3"/>
  </sheetData>
  <mergeCells count="10">
    <mergeCell ref="A1:G1"/>
    <mergeCell ref="J10:M10"/>
    <mergeCell ref="J11:M11"/>
    <mergeCell ref="B15:B17"/>
    <mergeCell ref="C15:F17"/>
    <mergeCell ref="B19:B26"/>
    <mergeCell ref="C19:F26"/>
    <mergeCell ref="B10:F13"/>
    <mergeCell ref="G10:G13"/>
    <mergeCell ref="H10:H13"/>
  </mergeCells>
  <phoneticPr fontId="2"/>
  <hyperlinks>
    <hyperlink ref="A1:G1" location="対象製品ﾘｽﾄ!B110" display="製品対象リストへ戻る" xr:uid="{00000000-0004-0000-2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M12 G19:H2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B1:G202"/>
  <sheetViews>
    <sheetView showGridLines="0" zoomScale="85" zoomScaleNormal="85" workbookViewId="0">
      <selection activeCell="B157" sqref="B157:B160"/>
    </sheetView>
  </sheetViews>
  <sheetFormatPr defaultRowHeight="15" x14ac:dyDescent="0.3"/>
  <cols>
    <col min="1" max="1" width="1.33203125" style="57" customWidth="1"/>
    <col min="2" max="2" width="47.21875" style="57" customWidth="1"/>
    <col min="3" max="3" width="23.109375" style="57" customWidth="1"/>
    <col min="4" max="4" width="16" style="57" customWidth="1"/>
    <col min="5" max="5" width="15.21875" style="57" customWidth="1"/>
    <col min="6" max="6" width="62" style="57" bestFit="1" customWidth="1"/>
    <col min="7" max="7" width="62.21875" style="57" customWidth="1"/>
    <col min="8" max="249" width="9" style="57"/>
    <col min="250" max="250" width="1.33203125" style="57" customWidth="1"/>
    <col min="251" max="251" width="5" style="57" bestFit="1" customWidth="1"/>
    <col min="252" max="252" width="23.6640625" style="57" customWidth="1"/>
    <col min="253" max="253" width="5.6640625" style="57" customWidth="1"/>
    <col min="254" max="254" width="33.33203125" style="57" customWidth="1"/>
    <col min="255" max="255" width="8.44140625" style="57" bestFit="1" customWidth="1"/>
    <col min="256" max="261" width="8.44140625" style="57" customWidth="1"/>
    <col min="262" max="262" width="48.21875" style="57" customWidth="1"/>
    <col min="263" max="263" width="0" style="57" hidden="1" customWidth="1"/>
    <col min="264" max="505" width="9" style="57"/>
    <col min="506" max="506" width="1.33203125" style="57" customWidth="1"/>
    <col min="507" max="507" width="5" style="57" bestFit="1" customWidth="1"/>
    <col min="508" max="508" width="23.6640625" style="57" customWidth="1"/>
    <col min="509" max="509" width="5.6640625" style="57" customWidth="1"/>
    <col min="510" max="510" width="33.33203125" style="57" customWidth="1"/>
    <col min="511" max="511" width="8.44140625" style="57" bestFit="1" customWidth="1"/>
    <col min="512" max="517" width="8.44140625" style="57" customWidth="1"/>
    <col min="518" max="518" width="48.21875" style="57" customWidth="1"/>
    <col min="519" max="519" width="0" style="57" hidden="1" customWidth="1"/>
    <col min="520" max="761" width="9" style="57"/>
    <col min="762" max="762" width="1.33203125" style="57" customWidth="1"/>
    <col min="763" max="763" width="5" style="57" bestFit="1" customWidth="1"/>
    <col min="764" max="764" width="23.6640625" style="57" customWidth="1"/>
    <col min="765" max="765" width="5.6640625" style="57" customWidth="1"/>
    <col min="766" max="766" width="33.33203125" style="57" customWidth="1"/>
    <col min="767" max="767" width="8.44140625" style="57" bestFit="1" customWidth="1"/>
    <col min="768" max="773" width="8.44140625" style="57" customWidth="1"/>
    <col min="774" max="774" width="48.21875" style="57" customWidth="1"/>
    <col min="775" max="775" width="0" style="57" hidden="1" customWidth="1"/>
    <col min="776" max="1017" width="9" style="57"/>
    <col min="1018" max="1018" width="1.33203125" style="57" customWidth="1"/>
    <col min="1019" max="1019" width="5" style="57" bestFit="1" customWidth="1"/>
    <col min="1020" max="1020" width="23.6640625" style="57" customWidth="1"/>
    <col min="1021" max="1021" width="5.6640625" style="57" customWidth="1"/>
    <col min="1022" max="1022" width="33.33203125" style="57" customWidth="1"/>
    <col min="1023" max="1023" width="8.44140625" style="57" bestFit="1" customWidth="1"/>
    <col min="1024" max="1029" width="8.44140625" style="57" customWidth="1"/>
    <col min="1030" max="1030" width="48.21875" style="57" customWidth="1"/>
    <col min="1031" max="1031" width="0" style="57" hidden="1" customWidth="1"/>
    <col min="1032" max="1273" width="9" style="57"/>
    <col min="1274" max="1274" width="1.33203125" style="57" customWidth="1"/>
    <col min="1275" max="1275" width="5" style="57" bestFit="1" customWidth="1"/>
    <col min="1276" max="1276" width="23.6640625" style="57" customWidth="1"/>
    <col min="1277" max="1277" width="5.6640625" style="57" customWidth="1"/>
    <col min="1278" max="1278" width="33.33203125" style="57" customWidth="1"/>
    <col min="1279" max="1279" width="8.44140625" style="57" bestFit="1" customWidth="1"/>
    <col min="1280" max="1285" width="8.44140625" style="57" customWidth="1"/>
    <col min="1286" max="1286" width="48.21875" style="57" customWidth="1"/>
    <col min="1287" max="1287" width="0" style="57" hidden="1" customWidth="1"/>
    <col min="1288" max="1529" width="9" style="57"/>
    <col min="1530" max="1530" width="1.33203125" style="57" customWidth="1"/>
    <col min="1531" max="1531" width="5" style="57" bestFit="1" customWidth="1"/>
    <col min="1532" max="1532" width="23.6640625" style="57" customWidth="1"/>
    <col min="1533" max="1533" width="5.6640625" style="57" customWidth="1"/>
    <col min="1534" max="1534" width="33.33203125" style="57" customWidth="1"/>
    <col min="1535" max="1535" width="8.44140625" style="57" bestFit="1" customWidth="1"/>
    <col min="1536" max="1541" width="8.44140625" style="57" customWidth="1"/>
    <col min="1542" max="1542" width="48.21875" style="57" customWidth="1"/>
    <col min="1543" max="1543" width="0" style="57" hidden="1" customWidth="1"/>
    <col min="1544" max="1785" width="9" style="57"/>
    <col min="1786" max="1786" width="1.33203125" style="57" customWidth="1"/>
    <col min="1787" max="1787" width="5" style="57" bestFit="1" customWidth="1"/>
    <col min="1788" max="1788" width="23.6640625" style="57" customWidth="1"/>
    <col min="1789" max="1789" width="5.6640625" style="57" customWidth="1"/>
    <col min="1790" max="1790" width="33.33203125" style="57" customWidth="1"/>
    <col min="1791" max="1791" width="8.44140625" style="57" bestFit="1" customWidth="1"/>
    <col min="1792" max="1797" width="8.44140625" style="57" customWidth="1"/>
    <col min="1798" max="1798" width="48.21875" style="57" customWidth="1"/>
    <col min="1799" max="1799" width="0" style="57" hidden="1" customWidth="1"/>
    <col min="1800" max="2041" width="9" style="57"/>
    <col min="2042" max="2042" width="1.33203125" style="57" customWidth="1"/>
    <col min="2043" max="2043" width="5" style="57" bestFit="1" customWidth="1"/>
    <col min="2044" max="2044" width="23.6640625" style="57" customWidth="1"/>
    <col min="2045" max="2045" width="5.6640625" style="57" customWidth="1"/>
    <col min="2046" max="2046" width="33.33203125" style="57" customWidth="1"/>
    <col min="2047" max="2047" width="8.44140625" style="57" bestFit="1" customWidth="1"/>
    <col min="2048" max="2053" width="8.44140625" style="57" customWidth="1"/>
    <col min="2054" max="2054" width="48.21875" style="57" customWidth="1"/>
    <col min="2055" max="2055" width="0" style="57" hidden="1" customWidth="1"/>
    <col min="2056" max="2297" width="9" style="57"/>
    <col min="2298" max="2298" width="1.33203125" style="57" customWidth="1"/>
    <col min="2299" max="2299" width="5" style="57" bestFit="1" customWidth="1"/>
    <col min="2300" max="2300" width="23.6640625" style="57" customWidth="1"/>
    <col min="2301" max="2301" width="5.6640625" style="57" customWidth="1"/>
    <col min="2302" max="2302" width="33.33203125" style="57" customWidth="1"/>
    <col min="2303" max="2303" width="8.44140625" style="57" bestFit="1" customWidth="1"/>
    <col min="2304" max="2309" width="8.44140625" style="57" customWidth="1"/>
    <col min="2310" max="2310" width="48.21875" style="57" customWidth="1"/>
    <col min="2311" max="2311" width="0" style="57" hidden="1" customWidth="1"/>
    <col min="2312" max="2553" width="9" style="57"/>
    <col min="2554" max="2554" width="1.33203125" style="57" customWidth="1"/>
    <col min="2555" max="2555" width="5" style="57" bestFit="1" customWidth="1"/>
    <col min="2556" max="2556" width="23.6640625" style="57" customWidth="1"/>
    <col min="2557" max="2557" width="5.6640625" style="57" customWidth="1"/>
    <col min="2558" max="2558" width="33.33203125" style="57" customWidth="1"/>
    <col min="2559" max="2559" width="8.44140625" style="57" bestFit="1" customWidth="1"/>
    <col min="2560" max="2565" width="8.44140625" style="57" customWidth="1"/>
    <col min="2566" max="2566" width="48.21875" style="57" customWidth="1"/>
    <col min="2567" max="2567" width="0" style="57" hidden="1" customWidth="1"/>
    <col min="2568" max="2809" width="9" style="57"/>
    <col min="2810" max="2810" width="1.33203125" style="57" customWidth="1"/>
    <col min="2811" max="2811" width="5" style="57" bestFit="1" customWidth="1"/>
    <col min="2812" max="2812" width="23.6640625" style="57" customWidth="1"/>
    <col min="2813" max="2813" width="5.6640625" style="57" customWidth="1"/>
    <col min="2814" max="2814" width="33.33203125" style="57" customWidth="1"/>
    <col min="2815" max="2815" width="8.44140625" style="57" bestFit="1" customWidth="1"/>
    <col min="2816" max="2821" width="8.44140625" style="57" customWidth="1"/>
    <col min="2822" max="2822" width="48.21875" style="57" customWidth="1"/>
    <col min="2823" max="2823" width="0" style="57" hidden="1" customWidth="1"/>
    <col min="2824" max="3065" width="9" style="57"/>
    <col min="3066" max="3066" width="1.33203125" style="57" customWidth="1"/>
    <col min="3067" max="3067" width="5" style="57" bestFit="1" customWidth="1"/>
    <col min="3068" max="3068" width="23.6640625" style="57" customWidth="1"/>
    <col min="3069" max="3069" width="5.6640625" style="57" customWidth="1"/>
    <col min="3070" max="3070" width="33.33203125" style="57" customWidth="1"/>
    <col min="3071" max="3071" width="8.44140625" style="57" bestFit="1" customWidth="1"/>
    <col min="3072" max="3077" width="8.44140625" style="57" customWidth="1"/>
    <col min="3078" max="3078" width="48.21875" style="57" customWidth="1"/>
    <col min="3079" max="3079" width="0" style="57" hidden="1" customWidth="1"/>
    <col min="3080" max="3321" width="9" style="57"/>
    <col min="3322" max="3322" width="1.33203125" style="57" customWidth="1"/>
    <col min="3323" max="3323" width="5" style="57" bestFit="1" customWidth="1"/>
    <col min="3324" max="3324" width="23.6640625" style="57" customWidth="1"/>
    <col min="3325" max="3325" width="5.6640625" style="57" customWidth="1"/>
    <col min="3326" max="3326" width="33.33203125" style="57" customWidth="1"/>
    <col min="3327" max="3327" width="8.44140625" style="57" bestFit="1" customWidth="1"/>
    <col min="3328" max="3333" width="8.44140625" style="57" customWidth="1"/>
    <col min="3334" max="3334" width="48.21875" style="57" customWidth="1"/>
    <col min="3335" max="3335" width="0" style="57" hidden="1" customWidth="1"/>
    <col min="3336" max="3577" width="9" style="57"/>
    <col min="3578" max="3578" width="1.33203125" style="57" customWidth="1"/>
    <col min="3579" max="3579" width="5" style="57" bestFit="1" customWidth="1"/>
    <col min="3580" max="3580" width="23.6640625" style="57" customWidth="1"/>
    <col min="3581" max="3581" width="5.6640625" style="57" customWidth="1"/>
    <col min="3582" max="3582" width="33.33203125" style="57" customWidth="1"/>
    <col min="3583" max="3583" width="8.44140625" style="57" bestFit="1" customWidth="1"/>
    <col min="3584" max="3589" width="8.44140625" style="57" customWidth="1"/>
    <col min="3590" max="3590" width="48.21875" style="57" customWidth="1"/>
    <col min="3591" max="3591" width="0" style="57" hidden="1" customWidth="1"/>
    <col min="3592" max="3833" width="9" style="57"/>
    <col min="3834" max="3834" width="1.33203125" style="57" customWidth="1"/>
    <col min="3835" max="3835" width="5" style="57" bestFit="1" customWidth="1"/>
    <col min="3836" max="3836" width="23.6640625" style="57" customWidth="1"/>
    <col min="3837" max="3837" width="5.6640625" style="57" customWidth="1"/>
    <col min="3838" max="3838" width="33.33203125" style="57" customWidth="1"/>
    <col min="3839" max="3839" width="8.44140625" style="57" bestFit="1" customWidth="1"/>
    <col min="3840" max="3845" width="8.44140625" style="57" customWidth="1"/>
    <col min="3846" max="3846" width="48.21875" style="57" customWidth="1"/>
    <col min="3847" max="3847" width="0" style="57" hidden="1" customWidth="1"/>
    <col min="3848" max="4089" width="9" style="57"/>
    <col min="4090" max="4090" width="1.33203125" style="57" customWidth="1"/>
    <col min="4091" max="4091" width="5" style="57" bestFit="1" customWidth="1"/>
    <col min="4092" max="4092" width="23.6640625" style="57" customWidth="1"/>
    <col min="4093" max="4093" width="5.6640625" style="57" customWidth="1"/>
    <col min="4094" max="4094" width="33.33203125" style="57" customWidth="1"/>
    <col min="4095" max="4095" width="8.44140625" style="57" bestFit="1" customWidth="1"/>
    <col min="4096" max="4101" width="8.44140625" style="57" customWidth="1"/>
    <col min="4102" max="4102" width="48.21875" style="57" customWidth="1"/>
    <col min="4103" max="4103" width="0" style="57" hidden="1" customWidth="1"/>
    <col min="4104" max="4345" width="9" style="57"/>
    <col min="4346" max="4346" width="1.33203125" style="57" customWidth="1"/>
    <col min="4347" max="4347" width="5" style="57" bestFit="1" customWidth="1"/>
    <col min="4348" max="4348" width="23.6640625" style="57" customWidth="1"/>
    <col min="4349" max="4349" width="5.6640625" style="57" customWidth="1"/>
    <col min="4350" max="4350" width="33.33203125" style="57" customWidth="1"/>
    <col min="4351" max="4351" width="8.44140625" style="57" bestFit="1" customWidth="1"/>
    <col min="4352" max="4357" width="8.44140625" style="57" customWidth="1"/>
    <col min="4358" max="4358" width="48.21875" style="57" customWidth="1"/>
    <col min="4359" max="4359" width="0" style="57" hidden="1" customWidth="1"/>
    <col min="4360" max="4601" width="9" style="57"/>
    <col min="4602" max="4602" width="1.33203125" style="57" customWidth="1"/>
    <col min="4603" max="4603" width="5" style="57" bestFit="1" customWidth="1"/>
    <col min="4604" max="4604" width="23.6640625" style="57" customWidth="1"/>
    <col min="4605" max="4605" width="5.6640625" style="57" customWidth="1"/>
    <col min="4606" max="4606" width="33.33203125" style="57" customWidth="1"/>
    <col min="4607" max="4607" width="8.44140625" style="57" bestFit="1" customWidth="1"/>
    <col min="4608" max="4613" width="8.44140625" style="57" customWidth="1"/>
    <col min="4614" max="4614" width="48.21875" style="57" customWidth="1"/>
    <col min="4615" max="4615" width="0" style="57" hidden="1" customWidth="1"/>
    <col min="4616" max="4857" width="9" style="57"/>
    <col min="4858" max="4858" width="1.33203125" style="57" customWidth="1"/>
    <col min="4859" max="4859" width="5" style="57" bestFit="1" customWidth="1"/>
    <col min="4860" max="4860" width="23.6640625" style="57" customWidth="1"/>
    <col min="4861" max="4861" width="5.6640625" style="57" customWidth="1"/>
    <col min="4862" max="4862" width="33.33203125" style="57" customWidth="1"/>
    <col min="4863" max="4863" width="8.44140625" style="57" bestFit="1" customWidth="1"/>
    <col min="4864" max="4869" width="8.44140625" style="57" customWidth="1"/>
    <col min="4870" max="4870" width="48.21875" style="57" customWidth="1"/>
    <col min="4871" max="4871" width="0" style="57" hidden="1" customWidth="1"/>
    <col min="4872" max="5113" width="9" style="57"/>
    <col min="5114" max="5114" width="1.33203125" style="57" customWidth="1"/>
    <col min="5115" max="5115" width="5" style="57" bestFit="1" customWidth="1"/>
    <col min="5116" max="5116" width="23.6640625" style="57" customWidth="1"/>
    <col min="5117" max="5117" width="5.6640625" style="57" customWidth="1"/>
    <col min="5118" max="5118" width="33.33203125" style="57" customWidth="1"/>
    <col min="5119" max="5119" width="8.44140625" style="57" bestFit="1" customWidth="1"/>
    <col min="5120" max="5125" width="8.44140625" style="57" customWidth="1"/>
    <col min="5126" max="5126" width="48.21875" style="57" customWidth="1"/>
    <col min="5127" max="5127" width="0" style="57" hidden="1" customWidth="1"/>
    <col min="5128" max="5369" width="9" style="57"/>
    <col min="5370" max="5370" width="1.33203125" style="57" customWidth="1"/>
    <col min="5371" max="5371" width="5" style="57" bestFit="1" customWidth="1"/>
    <col min="5372" max="5372" width="23.6640625" style="57" customWidth="1"/>
    <col min="5373" max="5373" width="5.6640625" style="57" customWidth="1"/>
    <col min="5374" max="5374" width="33.33203125" style="57" customWidth="1"/>
    <col min="5375" max="5375" width="8.44140625" style="57" bestFit="1" customWidth="1"/>
    <col min="5376" max="5381" width="8.44140625" style="57" customWidth="1"/>
    <col min="5382" max="5382" width="48.21875" style="57" customWidth="1"/>
    <col min="5383" max="5383" width="0" style="57" hidden="1" customWidth="1"/>
    <col min="5384" max="5625" width="9" style="57"/>
    <col min="5626" max="5626" width="1.33203125" style="57" customWidth="1"/>
    <col min="5627" max="5627" width="5" style="57" bestFit="1" customWidth="1"/>
    <col min="5628" max="5628" width="23.6640625" style="57" customWidth="1"/>
    <col min="5629" max="5629" width="5.6640625" style="57" customWidth="1"/>
    <col min="5630" max="5630" width="33.33203125" style="57" customWidth="1"/>
    <col min="5631" max="5631" width="8.44140625" style="57" bestFit="1" customWidth="1"/>
    <col min="5632" max="5637" width="8.44140625" style="57" customWidth="1"/>
    <col min="5638" max="5638" width="48.21875" style="57" customWidth="1"/>
    <col min="5639" max="5639" width="0" style="57" hidden="1" customWidth="1"/>
    <col min="5640" max="5881" width="9" style="57"/>
    <col min="5882" max="5882" width="1.33203125" style="57" customWidth="1"/>
    <col min="5883" max="5883" width="5" style="57" bestFit="1" customWidth="1"/>
    <col min="5884" max="5884" width="23.6640625" style="57" customWidth="1"/>
    <col min="5885" max="5885" width="5.6640625" style="57" customWidth="1"/>
    <col min="5886" max="5886" width="33.33203125" style="57" customWidth="1"/>
    <col min="5887" max="5887" width="8.44140625" style="57" bestFit="1" customWidth="1"/>
    <col min="5888" max="5893" width="8.44140625" style="57" customWidth="1"/>
    <col min="5894" max="5894" width="48.21875" style="57" customWidth="1"/>
    <col min="5895" max="5895" width="0" style="57" hidden="1" customWidth="1"/>
    <col min="5896" max="6137" width="9" style="57"/>
    <col min="6138" max="6138" width="1.33203125" style="57" customWidth="1"/>
    <col min="6139" max="6139" width="5" style="57" bestFit="1" customWidth="1"/>
    <col min="6140" max="6140" width="23.6640625" style="57" customWidth="1"/>
    <col min="6141" max="6141" width="5.6640625" style="57" customWidth="1"/>
    <col min="6142" max="6142" width="33.33203125" style="57" customWidth="1"/>
    <col min="6143" max="6143" width="8.44140625" style="57" bestFit="1" customWidth="1"/>
    <col min="6144" max="6149" width="8.44140625" style="57" customWidth="1"/>
    <col min="6150" max="6150" width="48.21875" style="57" customWidth="1"/>
    <col min="6151" max="6151" width="0" style="57" hidden="1" customWidth="1"/>
    <col min="6152" max="6393" width="9" style="57"/>
    <col min="6394" max="6394" width="1.33203125" style="57" customWidth="1"/>
    <col min="6395" max="6395" width="5" style="57" bestFit="1" customWidth="1"/>
    <col min="6396" max="6396" width="23.6640625" style="57" customWidth="1"/>
    <col min="6397" max="6397" width="5.6640625" style="57" customWidth="1"/>
    <col min="6398" max="6398" width="33.33203125" style="57" customWidth="1"/>
    <col min="6399" max="6399" width="8.44140625" style="57" bestFit="1" customWidth="1"/>
    <col min="6400" max="6405" width="8.44140625" style="57" customWidth="1"/>
    <col min="6406" max="6406" width="48.21875" style="57" customWidth="1"/>
    <col min="6407" max="6407" width="0" style="57" hidden="1" customWidth="1"/>
    <col min="6408" max="6649" width="9" style="57"/>
    <col min="6650" max="6650" width="1.33203125" style="57" customWidth="1"/>
    <col min="6651" max="6651" width="5" style="57" bestFit="1" customWidth="1"/>
    <col min="6652" max="6652" width="23.6640625" style="57" customWidth="1"/>
    <col min="6653" max="6653" width="5.6640625" style="57" customWidth="1"/>
    <col min="6654" max="6654" width="33.33203125" style="57" customWidth="1"/>
    <col min="6655" max="6655" width="8.44140625" style="57" bestFit="1" customWidth="1"/>
    <col min="6656" max="6661" width="8.44140625" style="57" customWidth="1"/>
    <col min="6662" max="6662" width="48.21875" style="57" customWidth="1"/>
    <col min="6663" max="6663" width="0" style="57" hidden="1" customWidth="1"/>
    <col min="6664" max="6905" width="9" style="57"/>
    <col min="6906" max="6906" width="1.33203125" style="57" customWidth="1"/>
    <col min="6907" max="6907" width="5" style="57" bestFit="1" customWidth="1"/>
    <col min="6908" max="6908" width="23.6640625" style="57" customWidth="1"/>
    <col min="6909" max="6909" width="5.6640625" style="57" customWidth="1"/>
    <col min="6910" max="6910" width="33.33203125" style="57" customWidth="1"/>
    <col min="6911" max="6911" width="8.44140625" style="57" bestFit="1" customWidth="1"/>
    <col min="6912" max="6917" width="8.44140625" style="57" customWidth="1"/>
    <col min="6918" max="6918" width="48.21875" style="57" customWidth="1"/>
    <col min="6919" max="6919" width="0" style="57" hidden="1" customWidth="1"/>
    <col min="6920" max="7161" width="9" style="57"/>
    <col min="7162" max="7162" width="1.33203125" style="57" customWidth="1"/>
    <col min="7163" max="7163" width="5" style="57" bestFit="1" customWidth="1"/>
    <col min="7164" max="7164" width="23.6640625" style="57" customWidth="1"/>
    <col min="7165" max="7165" width="5.6640625" style="57" customWidth="1"/>
    <col min="7166" max="7166" width="33.33203125" style="57" customWidth="1"/>
    <col min="7167" max="7167" width="8.44140625" style="57" bestFit="1" customWidth="1"/>
    <col min="7168" max="7173" width="8.44140625" style="57" customWidth="1"/>
    <col min="7174" max="7174" width="48.21875" style="57" customWidth="1"/>
    <col min="7175" max="7175" width="0" style="57" hidden="1" customWidth="1"/>
    <col min="7176" max="7417" width="9" style="57"/>
    <col min="7418" max="7418" width="1.33203125" style="57" customWidth="1"/>
    <col min="7419" max="7419" width="5" style="57" bestFit="1" customWidth="1"/>
    <col min="7420" max="7420" width="23.6640625" style="57" customWidth="1"/>
    <col min="7421" max="7421" width="5.6640625" style="57" customWidth="1"/>
    <col min="7422" max="7422" width="33.33203125" style="57" customWidth="1"/>
    <col min="7423" max="7423" width="8.44140625" style="57" bestFit="1" customWidth="1"/>
    <col min="7424" max="7429" width="8.44140625" style="57" customWidth="1"/>
    <col min="7430" max="7430" width="48.21875" style="57" customWidth="1"/>
    <col min="7431" max="7431" width="0" style="57" hidden="1" customWidth="1"/>
    <col min="7432" max="7673" width="9" style="57"/>
    <col min="7674" max="7674" width="1.33203125" style="57" customWidth="1"/>
    <col min="7675" max="7675" width="5" style="57" bestFit="1" customWidth="1"/>
    <col min="7676" max="7676" width="23.6640625" style="57" customWidth="1"/>
    <col min="7677" max="7677" width="5.6640625" style="57" customWidth="1"/>
    <col min="7678" max="7678" width="33.33203125" style="57" customWidth="1"/>
    <col min="7679" max="7679" width="8.44140625" style="57" bestFit="1" customWidth="1"/>
    <col min="7680" max="7685" width="8.44140625" style="57" customWidth="1"/>
    <col min="7686" max="7686" width="48.21875" style="57" customWidth="1"/>
    <col min="7687" max="7687" width="0" style="57" hidden="1" customWidth="1"/>
    <col min="7688" max="7929" width="9" style="57"/>
    <col min="7930" max="7930" width="1.33203125" style="57" customWidth="1"/>
    <col min="7931" max="7931" width="5" style="57" bestFit="1" customWidth="1"/>
    <col min="7932" max="7932" width="23.6640625" style="57" customWidth="1"/>
    <col min="7933" max="7933" width="5.6640625" style="57" customWidth="1"/>
    <col min="7934" max="7934" width="33.33203125" style="57" customWidth="1"/>
    <col min="7935" max="7935" width="8.44140625" style="57" bestFit="1" customWidth="1"/>
    <col min="7936" max="7941" width="8.44140625" style="57" customWidth="1"/>
    <col min="7942" max="7942" width="48.21875" style="57" customWidth="1"/>
    <col min="7943" max="7943" width="0" style="57" hidden="1" customWidth="1"/>
    <col min="7944" max="8185" width="9" style="57"/>
    <col min="8186" max="8186" width="1.33203125" style="57" customWidth="1"/>
    <col min="8187" max="8187" width="5" style="57" bestFit="1" customWidth="1"/>
    <col min="8188" max="8188" width="23.6640625" style="57" customWidth="1"/>
    <col min="8189" max="8189" width="5.6640625" style="57" customWidth="1"/>
    <col min="8190" max="8190" width="33.33203125" style="57" customWidth="1"/>
    <col min="8191" max="8191" width="8.44140625" style="57" bestFit="1" customWidth="1"/>
    <col min="8192" max="8197" width="8.44140625" style="57" customWidth="1"/>
    <col min="8198" max="8198" width="48.21875" style="57" customWidth="1"/>
    <col min="8199" max="8199" width="0" style="57" hidden="1" customWidth="1"/>
    <col min="8200" max="8441" width="9" style="57"/>
    <col min="8442" max="8442" width="1.33203125" style="57" customWidth="1"/>
    <col min="8443" max="8443" width="5" style="57" bestFit="1" customWidth="1"/>
    <col min="8444" max="8444" width="23.6640625" style="57" customWidth="1"/>
    <col min="8445" max="8445" width="5.6640625" style="57" customWidth="1"/>
    <col min="8446" max="8446" width="33.33203125" style="57" customWidth="1"/>
    <col min="8447" max="8447" width="8.44140625" style="57" bestFit="1" customWidth="1"/>
    <col min="8448" max="8453" width="8.44140625" style="57" customWidth="1"/>
    <col min="8454" max="8454" width="48.21875" style="57" customWidth="1"/>
    <col min="8455" max="8455" width="0" style="57" hidden="1" customWidth="1"/>
    <col min="8456" max="8697" width="9" style="57"/>
    <col min="8698" max="8698" width="1.33203125" style="57" customWidth="1"/>
    <col min="8699" max="8699" width="5" style="57" bestFit="1" customWidth="1"/>
    <col min="8700" max="8700" width="23.6640625" style="57" customWidth="1"/>
    <col min="8701" max="8701" width="5.6640625" style="57" customWidth="1"/>
    <col min="8702" max="8702" width="33.33203125" style="57" customWidth="1"/>
    <col min="8703" max="8703" width="8.44140625" style="57" bestFit="1" customWidth="1"/>
    <col min="8704" max="8709" width="8.44140625" style="57" customWidth="1"/>
    <col min="8710" max="8710" width="48.21875" style="57" customWidth="1"/>
    <col min="8711" max="8711" width="0" style="57" hidden="1" customWidth="1"/>
    <col min="8712" max="8953" width="9" style="57"/>
    <col min="8954" max="8954" width="1.33203125" style="57" customWidth="1"/>
    <col min="8955" max="8955" width="5" style="57" bestFit="1" customWidth="1"/>
    <col min="8956" max="8956" width="23.6640625" style="57" customWidth="1"/>
    <col min="8957" max="8957" width="5.6640625" style="57" customWidth="1"/>
    <col min="8958" max="8958" width="33.33203125" style="57" customWidth="1"/>
    <col min="8959" max="8959" width="8.44140625" style="57" bestFit="1" customWidth="1"/>
    <col min="8960" max="8965" width="8.44140625" style="57" customWidth="1"/>
    <col min="8966" max="8966" width="48.21875" style="57" customWidth="1"/>
    <col min="8967" max="8967" width="0" style="57" hidden="1" customWidth="1"/>
    <col min="8968" max="9209" width="9" style="57"/>
    <col min="9210" max="9210" width="1.33203125" style="57" customWidth="1"/>
    <col min="9211" max="9211" width="5" style="57" bestFit="1" customWidth="1"/>
    <col min="9212" max="9212" width="23.6640625" style="57" customWidth="1"/>
    <col min="9213" max="9213" width="5.6640625" style="57" customWidth="1"/>
    <col min="9214" max="9214" width="33.33203125" style="57" customWidth="1"/>
    <col min="9215" max="9215" width="8.44140625" style="57" bestFit="1" customWidth="1"/>
    <col min="9216" max="9221" width="8.44140625" style="57" customWidth="1"/>
    <col min="9222" max="9222" width="48.21875" style="57" customWidth="1"/>
    <col min="9223" max="9223" width="0" style="57" hidden="1" customWidth="1"/>
    <col min="9224" max="9465" width="9" style="57"/>
    <col min="9466" max="9466" width="1.33203125" style="57" customWidth="1"/>
    <col min="9467" max="9467" width="5" style="57" bestFit="1" customWidth="1"/>
    <col min="9468" max="9468" width="23.6640625" style="57" customWidth="1"/>
    <col min="9469" max="9469" width="5.6640625" style="57" customWidth="1"/>
    <col min="9470" max="9470" width="33.33203125" style="57" customWidth="1"/>
    <col min="9471" max="9471" width="8.44140625" style="57" bestFit="1" customWidth="1"/>
    <col min="9472" max="9477" width="8.44140625" style="57" customWidth="1"/>
    <col min="9478" max="9478" width="48.21875" style="57" customWidth="1"/>
    <col min="9479" max="9479" width="0" style="57" hidden="1" customWidth="1"/>
    <col min="9480" max="9721" width="9" style="57"/>
    <col min="9722" max="9722" width="1.33203125" style="57" customWidth="1"/>
    <col min="9723" max="9723" width="5" style="57" bestFit="1" customWidth="1"/>
    <col min="9724" max="9724" width="23.6640625" style="57" customWidth="1"/>
    <col min="9725" max="9725" width="5.6640625" style="57" customWidth="1"/>
    <col min="9726" max="9726" width="33.33203125" style="57" customWidth="1"/>
    <col min="9727" max="9727" width="8.44140625" style="57" bestFit="1" customWidth="1"/>
    <col min="9728" max="9733" width="8.44140625" style="57" customWidth="1"/>
    <col min="9734" max="9734" width="48.21875" style="57" customWidth="1"/>
    <col min="9735" max="9735" width="0" style="57" hidden="1" customWidth="1"/>
    <col min="9736" max="9977" width="9" style="57"/>
    <col min="9978" max="9978" width="1.33203125" style="57" customWidth="1"/>
    <col min="9979" max="9979" width="5" style="57" bestFit="1" customWidth="1"/>
    <col min="9980" max="9980" width="23.6640625" style="57" customWidth="1"/>
    <col min="9981" max="9981" width="5.6640625" style="57" customWidth="1"/>
    <col min="9982" max="9982" width="33.33203125" style="57" customWidth="1"/>
    <col min="9983" max="9983" width="8.44140625" style="57" bestFit="1" customWidth="1"/>
    <col min="9984" max="9989" width="8.44140625" style="57" customWidth="1"/>
    <col min="9990" max="9990" width="48.21875" style="57" customWidth="1"/>
    <col min="9991" max="9991" width="0" style="57" hidden="1" customWidth="1"/>
    <col min="9992" max="10233" width="9" style="57"/>
    <col min="10234" max="10234" width="1.33203125" style="57" customWidth="1"/>
    <col min="10235" max="10235" width="5" style="57" bestFit="1" customWidth="1"/>
    <col min="10236" max="10236" width="23.6640625" style="57" customWidth="1"/>
    <col min="10237" max="10237" width="5.6640625" style="57" customWidth="1"/>
    <col min="10238" max="10238" width="33.33203125" style="57" customWidth="1"/>
    <col min="10239" max="10239" width="8.44140625" style="57" bestFit="1" customWidth="1"/>
    <col min="10240" max="10245" width="8.44140625" style="57" customWidth="1"/>
    <col min="10246" max="10246" width="48.21875" style="57" customWidth="1"/>
    <col min="10247" max="10247" width="0" style="57" hidden="1" customWidth="1"/>
    <col min="10248" max="10489" width="9" style="57"/>
    <col min="10490" max="10490" width="1.33203125" style="57" customWidth="1"/>
    <col min="10491" max="10491" width="5" style="57" bestFit="1" customWidth="1"/>
    <col min="10492" max="10492" width="23.6640625" style="57" customWidth="1"/>
    <col min="10493" max="10493" width="5.6640625" style="57" customWidth="1"/>
    <col min="10494" max="10494" width="33.33203125" style="57" customWidth="1"/>
    <col min="10495" max="10495" width="8.44140625" style="57" bestFit="1" customWidth="1"/>
    <col min="10496" max="10501" width="8.44140625" style="57" customWidth="1"/>
    <col min="10502" max="10502" width="48.21875" style="57" customWidth="1"/>
    <col min="10503" max="10503" width="0" style="57" hidden="1" customWidth="1"/>
    <col min="10504" max="10745" width="9" style="57"/>
    <col min="10746" max="10746" width="1.33203125" style="57" customWidth="1"/>
    <col min="10747" max="10747" width="5" style="57" bestFit="1" customWidth="1"/>
    <col min="10748" max="10748" width="23.6640625" style="57" customWidth="1"/>
    <col min="10749" max="10749" width="5.6640625" style="57" customWidth="1"/>
    <col min="10750" max="10750" width="33.33203125" style="57" customWidth="1"/>
    <col min="10751" max="10751" width="8.44140625" style="57" bestFit="1" customWidth="1"/>
    <col min="10752" max="10757" width="8.44140625" style="57" customWidth="1"/>
    <col min="10758" max="10758" width="48.21875" style="57" customWidth="1"/>
    <col min="10759" max="10759" width="0" style="57" hidden="1" customWidth="1"/>
    <col min="10760" max="11001" width="9" style="57"/>
    <col min="11002" max="11002" width="1.33203125" style="57" customWidth="1"/>
    <col min="11003" max="11003" width="5" style="57" bestFit="1" customWidth="1"/>
    <col min="11004" max="11004" width="23.6640625" style="57" customWidth="1"/>
    <col min="11005" max="11005" width="5.6640625" style="57" customWidth="1"/>
    <col min="11006" max="11006" width="33.33203125" style="57" customWidth="1"/>
    <col min="11007" max="11007" width="8.44140625" style="57" bestFit="1" customWidth="1"/>
    <col min="11008" max="11013" width="8.44140625" style="57" customWidth="1"/>
    <col min="11014" max="11014" width="48.21875" style="57" customWidth="1"/>
    <col min="11015" max="11015" width="0" style="57" hidden="1" customWidth="1"/>
    <col min="11016" max="11257" width="9" style="57"/>
    <col min="11258" max="11258" width="1.33203125" style="57" customWidth="1"/>
    <col min="11259" max="11259" width="5" style="57" bestFit="1" customWidth="1"/>
    <col min="11260" max="11260" width="23.6640625" style="57" customWidth="1"/>
    <col min="11261" max="11261" width="5.6640625" style="57" customWidth="1"/>
    <col min="11262" max="11262" width="33.33203125" style="57" customWidth="1"/>
    <col min="11263" max="11263" width="8.44140625" style="57" bestFit="1" customWidth="1"/>
    <col min="11264" max="11269" width="8.44140625" style="57" customWidth="1"/>
    <col min="11270" max="11270" width="48.21875" style="57" customWidth="1"/>
    <col min="11271" max="11271" width="0" style="57" hidden="1" customWidth="1"/>
    <col min="11272" max="11513" width="9" style="57"/>
    <col min="11514" max="11514" width="1.33203125" style="57" customWidth="1"/>
    <col min="11515" max="11515" width="5" style="57" bestFit="1" customWidth="1"/>
    <col min="11516" max="11516" width="23.6640625" style="57" customWidth="1"/>
    <col min="11517" max="11517" width="5.6640625" style="57" customWidth="1"/>
    <col min="11518" max="11518" width="33.33203125" style="57" customWidth="1"/>
    <col min="11519" max="11519" width="8.44140625" style="57" bestFit="1" customWidth="1"/>
    <col min="11520" max="11525" width="8.44140625" style="57" customWidth="1"/>
    <col min="11526" max="11526" width="48.21875" style="57" customWidth="1"/>
    <col min="11527" max="11527" width="0" style="57" hidden="1" customWidth="1"/>
    <col min="11528" max="11769" width="9" style="57"/>
    <col min="11770" max="11770" width="1.33203125" style="57" customWidth="1"/>
    <col min="11771" max="11771" width="5" style="57" bestFit="1" customWidth="1"/>
    <col min="11772" max="11772" width="23.6640625" style="57" customWidth="1"/>
    <col min="11773" max="11773" width="5.6640625" style="57" customWidth="1"/>
    <col min="11774" max="11774" width="33.33203125" style="57" customWidth="1"/>
    <col min="11775" max="11775" width="8.44140625" style="57" bestFit="1" customWidth="1"/>
    <col min="11776" max="11781" width="8.44140625" style="57" customWidth="1"/>
    <col min="11782" max="11782" width="48.21875" style="57" customWidth="1"/>
    <col min="11783" max="11783" width="0" style="57" hidden="1" customWidth="1"/>
    <col min="11784" max="12025" width="9" style="57"/>
    <col min="12026" max="12026" width="1.33203125" style="57" customWidth="1"/>
    <col min="12027" max="12027" width="5" style="57" bestFit="1" customWidth="1"/>
    <col min="12028" max="12028" width="23.6640625" style="57" customWidth="1"/>
    <col min="12029" max="12029" width="5.6640625" style="57" customWidth="1"/>
    <col min="12030" max="12030" width="33.33203125" style="57" customWidth="1"/>
    <col min="12031" max="12031" width="8.44140625" style="57" bestFit="1" customWidth="1"/>
    <col min="12032" max="12037" width="8.44140625" style="57" customWidth="1"/>
    <col min="12038" max="12038" width="48.21875" style="57" customWidth="1"/>
    <col min="12039" max="12039" width="0" style="57" hidden="1" customWidth="1"/>
    <col min="12040" max="12281" width="9" style="57"/>
    <col min="12282" max="12282" width="1.33203125" style="57" customWidth="1"/>
    <col min="12283" max="12283" width="5" style="57" bestFit="1" customWidth="1"/>
    <col min="12284" max="12284" width="23.6640625" style="57" customWidth="1"/>
    <col min="12285" max="12285" width="5.6640625" style="57" customWidth="1"/>
    <col min="12286" max="12286" width="33.33203125" style="57" customWidth="1"/>
    <col min="12287" max="12287" width="8.44140625" style="57" bestFit="1" customWidth="1"/>
    <col min="12288" max="12293" width="8.44140625" style="57" customWidth="1"/>
    <col min="12294" max="12294" width="48.21875" style="57" customWidth="1"/>
    <col min="12295" max="12295" width="0" style="57" hidden="1" customWidth="1"/>
    <col min="12296" max="12537" width="9" style="57"/>
    <col min="12538" max="12538" width="1.33203125" style="57" customWidth="1"/>
    <col min="12539" max="12539" width="5" style="57" bestFit="1" customWidth="1"/>
    <col min="12540" max="12540" width="23.6640625" style="57" customWidth="1"/>
    <col min="12541" max="12541" width="5.6640625" style="57" customWidth="1"/>
    <col min="12542" max="12542" width="33.33203125" style="57" customWidth="1"/>
    <col min="12543" max="12543" width="8.44140625" style="57" bestFit="1" customWidth="1"/>
    <col min="12544" max="12549" width="8.44140625" style="57" customWidth="1"/>
    <col min="12550" max="12550" width="48.21875" style="57" customWidth="1"/>
    <col min="12551" max="12551" width="0" style="57" hidden="1" customWidth="1"/>
    <col min="12552" max="12793" width="9" style="57"/>
    <col min="12794" max="12794" width="1.33203125" style="57" customWidth="1"/>
    <col min="12795" max="12795" width="5" style="57" bestFit="1" customWidth="1"/>
    <col min="12796" max="12796" width="23.6640625" style="57" customWidth="1"/>
    <col min="12797" max="12797" width="5.6640625" style="57" customWidth="1"/>
    <col min="12798" max="12798" width="33.33203125" style="57" customWidth="1"/>
    <col min="12799" max="12799" width="8.44140625" style="57" bestFit="1" customWidth="1"/>
    <col min="12800" max="12805" width="8.44140625" style="57" customWidth="1"/>
    <col min="12806" max="12806" width="48.21875" style="57" customWidth="1"/>
    <col min="12807" max="12807" width="0" style="57" hidden="1" customWidth="1"/>
    <col min="12808" max="13049" width="9" style="57"/>
    <col min="13050" max="13050" width="1.33203125" style="57" customWidth="1"/>
    <col min="13051" max="13051" width="5" style="57" bestFit="1" customWidth="1"/>
    <col min="13052" max="13052" width="23.6640625" style="57" customWidth="1"/>
    <col min="13053" max="13053" width="5.6640625" style="57" customWidth="1"/>
    <col min="13054" max="13054" width="33.33203125" style="57" customWidth="1"/>
    <col min="13055" max="13055" width="8.44140625" style="57" bestFit="1" customWidth="1"/>
    <col min="13056" max="13061" width="8.44140625" style="57" customWidth="1"/>
    <col min="13062" max="13062" width="48.21875" style="57" customWidth="1"/>
    <col min="13063" max="13063" width="0" style="57" hidden="1" customWidth="1"/>
    <col min="13064" max="13305" width="9" style="57"/>
    <col min="13306" max="13306" width="1.33203125" style="57" customWidth="1"/>
    <col min="13307" max="13307" width="5" style="57" bestFit="1" customWidth="1"/>
    <col min="13308" max="13308" width="23.6640625" style="57" customWidth="1"/>
    <col min="13309" max="13309" width="5.6640625" style="57" customWidth="1"/>
    <col min="13310" max="13310" width="33.33203125" style="57" customWidth="1"/>
    <col min="13311" max="13311" width="8.44140625" style="57" bestFit="1" customWidth="1"/>
    <col min="13312" max="13317" width="8.44140625" style="57" customWidth="1"/>
    <col min="13318" max="13318" width="48.21875" style="57" customWidth="1"/>
    <col min="13319" max="13319" width="0" style="57" hidden="1" customWidth="1"/>
    <col min="13320" max="13561" width="9" style="57"/>
    <col min="13562" max="13562" width="1.33203125" style="57" customWidth="1"/>
    <col min="13563" max="13563" width="5" style="57" bestFit="1" customWidth="1"/>
    <col min="13564" max="13564" width="23.6640625" style="57" customWidth="1"/>
    <col min="13565" max="13565" width="5.6640625" style="57" customWidth="1"/>
    <col min="13566" max="13566" width="33.33203125" style="57" customWidth="1"/>
    <col min="13567" max="13567" width="8.44140625" style="57" bestFit="1" customWidth="1"/>
    <col min="13568" max="13573" width="8.44140625" style="57" customWidth="1"/>
    <col min="13574" max="13574" width="48.21875" style="57" customWidth="1"/>
    <col min="13575" max="13575" width="0" style="57" hidden="1" customWidth="1"/>
    <col min="13576" max="13817" width="9" style="57"/>
    <col min="13818" max="13818" width="1.33203125" style="57" customWidth="1"/>
    <col min="13819" max="13819" width="5" style="57" bestFit="1" customWidth="1"/>
    <col min="13820" max="13820" width="23.6640625" style="57" customWidth="1"/>
    <col min="13821" max="13821" width="5.6640625" style="57" customWidth="1"/>
    <col min="13822" max="13822" width="33.33203125" style="57" customWidth="1"/>
    <col min="13823" max="13823" width="8.44140625" style="57" bestFit="1" customWidth="1"/>
    <col min="13824" max="13829" width="8.44140625" style="57" customWidth="1"/>
    <col min="13830" max="13830" width="48.21875" style="57" customWidth="1"/>
    <col min="13831" max="13831" width="0" style="57" hidden="1" customWidth="1"/>
    <col min="13832" max="14073" width="9" style="57"/>
    <col min="14074" max="14074" width="1.33203125" style="57" customWidth="1"/>
    <col min="14075" max="14075" width="5" style="57" bestFit="1" customWidth="1"/>
    <col min="14076" max="14076" width="23.6640625" style="57" customWidth="1"/>
    <col min="14077" max="14077" width="5.6640625" style="57" customWidth="1"/>
    <col min="14078" max="14078" width="33.33203125" style="57" customWidth="1"/>
    <col min="14079" max="14079" width="8.44140625" style="57" bestFit="1" customWidth="1"/>
    <col min="14080" max="14085" width="8.44140625" style="57" customWidth="1"/>
    <col min="14086" max="14086" width="48.21875" style="57" customWidth="1"/>
    <col min="14087" max="14087" width="0" style="57" hidden="1" customWidth="1"/>
    <col min="14088" max="14329" width="9" style="57"/>
    <col min="14330" max="14330" width="1.33203125" style="57" customWidth="1"/>
    <col min="14331" max="14331" width="5" style="57" bestFit="1" customWidth="1"/>
    <col min="14332" max="14332" width="23.6640625" style="57" customWidth="1"/>
    <col min="14333" max="14333" width="5.6640625" style="57" customWidth="1"/>
    <col min="14334" max="14334" width="33.33203125" style="57" customWidth="1"/>
    <col min="14335" max="14335" width="8.44140625" style="57" bestFit="1" customWidth="1"/>
    <col min="14336" max="14341" width="8.44140625" style="57" customWidth="1"/>
    <col min="14342" max="14342" width="48.21875" style="57" customWidth="1"/>
    <col min="14343" max="14343" width="0" style="57" hidden="1" customWidth="1"/>
    <col min="14344" max="14585" width="9" style="57"/>
    <col min="14586" max="14586" width="1.33203125" style="57" customWidth="1"/>
    <col min="14587" max="14587" width="5" style="57" bestFit="1" customWidth="1"/>
    <col min="14588" max="14588" width="23.6640625" style="57" customWidth="1"/>
    <col min="14589" max="14589" width="5.6640625" style="57" customWidth="1"/>
    <col min="14590" max="14590" width="33.33203125" style="57" customWidth="1"/>
    <col min="14591" max="14591" width="8.44140625" style="57" bestFit="1" customWidth="1"/>
    <col min="14592" max="14597" width="8.44140625" style="57" customWidth="1"/>
    <col min="14598" max="14598" width="48.21875" style="57" customWidth="1"/>
    <col min="14599" max="14599" width="0" style="57" hidden="1" customWidth="1"/>
    <col min="14600" max="14841" width="9" style="57"/>
    <col min="14842" max="14842" width="1.33203125" style="57" customWidth="1"/>
    <col min="14843" max="14843" width="5" style="57" bestFit="1" customWidth="1"/>
    <col min="14844" max="14844" width="23.6640625" style="57" customWidth="1"/>
    <col min="14845" max="14845" width="5.6640625" style="57" customWidth="1"/>
    <col min="14846" max="14846" width="33.33203125" style="57" customWidth="1"/>
    <col min="14847" max="14847" width="8.44140625" style="57" bestFit="1" customWidth="1"/>
    <col min="14848" max="14853" width="8.44140625" style="57" customWidth="1"/>
    <col min="14854" max="14854" width="48.21875" style="57" customWidth="1"/>
    <col min="14855" max="14855" width="0" style="57" hidden="1" customWidth="1"/>
    <col min="14856" max="15097" width="9" style="57"/>
    <col min="15098" max="15098" width="1.33203125" style="57" customWidth="1"/>
    <col min="15099" max="15099" width="5" style="57" bestFit="1" customWidth="1"/>
    <col min="15100" max="15100" width="23.6640625" style="57" customWidth="1"/>
    <col min="15101" max="15101" width="5.6640625" style="57" customWidth="1"/>
    <col min="15102" max="15102" width="33.33203125" style="57" customWidth="1"/>
    <col min="15103" max="15103" width="8.44140625" style="57" bestFit="1" customWidth="1"/>
    <col min="15104" max="15109" width="8.44140625" style="57" customWidth="1"/>
    <col min="15110" max="15110" width="48.21875" style="57" customWidth="1"/>
    <col min="15111" max="15111" width="0" style="57" hidden="1" customWidth="1"/>
    <col min="15112" max="15353" width="9" style="57"/>
    <col min="15354" max="15354" width="1.33203125" style="57" customWidth="1"/>
    <col min="15355" max="15355" width="5" style="57" bestFit="1" customWidth="1"/>
    <col min="15356" max="15356" width="23.6640625" style="57" customWidth="1"/>
    <col min="15357" max="15357" width="5.6640625" style="57" customWidth="1"/>
    <col min="15358" max="15358" width="33.33203125" style="57" customWidth="1"/>
    <col min="15359" max="15359" width="8.44140625" style="57" bestFit="1" customWidth="1"/>
    <col min="15360" max="15365" width="8.44140625" style="57" customWidth="1"/>
    <col min="15366" max="15366" width="48.21875" style="57" customWidth="1"/>
    <col min="15367" max="15367" width="0" style="57" hidden="1" customWidth="1"/>
    <col min="15368" max="15609" width="9" style="57"/>
    <col min="15610" max="15610" width="1.33203125" style="57" customWidth="1"/>
    <col min="15611" max="15611" width="5" style="57" bestFit="1" customWidth="1"/>
    <col min="15612" max="15612" width="23.6640625" style="57" customWidth="1"/>
    <col min="15613" max="15613" width="5.6640625" style="57" customWidth="1"/>
    <col min="15614" max="15614" width="33.33203125" style="57" customWidth="1"/>
    <col min="15615" max="15615" width="8.44140625" style="57" bestFit="1" customWidth="1"/>
    <col min="15616" max="15621" width="8.44140625" style="57" customWidth="1"/>
    <col min="15622" max="15622" width="48.21875" style="57" customWidth="1"/>
    <col min="15623" max="15623" width="0" style="57" hidden="1" customWidth="1"/>
    <col min="15624" max="15865" width="9" style="57"/>
    <col min="15866" max="15866" width="1.33203125" style="57" customWidth="1"/>
    <col min="15867" max="15867" width="5" style="57" bestFit="1" customWidth="1"/>
    <col min="15868" max="15868" width="23.6640625" style="57" customWidth="1"/>
    <col min="15869" max="15869" width="5.6640625" style="57" customWidth="1"/>
    <col min="15870" max="15870" width="33.33203125" style="57" customWidth="1"/>
    <col min="15871" max="15871" width="8.44140625" style="57" bestFit="1" customWidth="1"/>
    <col min="15872" max="15877" width="8.44140625" style="57" customWidth="1"/>
    <col min="15878" max="15878" width="48.21875" style="57" customWidth="1"/>
    <col min="15879" max="15879" width="0" style="57" hidden="1" customWidth="1"/>
    <col min="15880" max="16121" width="9" style="57"/>
    <col min="16122" max="16122" width="1.33203125" style="57" customWidth="1"/>
    <col min="16123" max="16123" width="5" style="57" bestFit="1" customWidth="1"/>
    <col min="16124" max="16124" width="23.6640625" style="57" customWidth="1"/>
    <col min="16125" max="16125" width="5.6640625" style="57" customWidth="1"/>
    <col min="16126" max="16126" width="33.33203125" style="57" customWidth="1"/>
    <col min="16127" max="16127" width="8.44140625" style="57" bestFit="1" customWidth="1"/>
    <col min="16128" max="16133" width="8.44140625" style="57" customWidth="1"/>
    <col min="16134" max="16134" width="48.21875" style="57" customWidth="1"/>
    <col min="16135" max="16135" width="0" style="57" hidden="1" customWidth="1"/>
    <col min="16136" max="16384" width="9" style="57"/>
  </cols>
  <sheetData>
    <row r="1" spans="2:7" s="45" customFormat="1" ht="22.8" x14ac:dyDescent="0.2">
      <c r="B1" s="44" t="s">
        <v>497</v>
      </c>
      <c r="C1" s="46"/>
      <c r="D1" s="46"/>
      <c r="E1" s="46"/>
      <c r="F1" s="46"/>
      <c r="G1" s="46"/>
    </row>
    <row r="2" spans="2:7" s="45" customFormat="1" ht="8.25" customHeight="1" x14ac:dyDescent="0.2">
      <c r="C2" s="46"/>
      <c r="D2" s="46"/>
      <c r="E2" s="46"/>
      <c r="F2" s="46"/>
      <c r="G2" s="46"/>
    </row>
    <row r="3" spans="2:7" s="45" customFormat="1" ht="14.25" customHeight="1" thickBot="1" x14ac:dyDescent="0.25">
      <c r="B3" s="45" t="s">
        <v>509</v>
      </c>
      <c r="C3" s="46"/>
      <c r="D3" s="46"/>
      <c r="E3" s="46"/>
      <c r="F3" s="46"/>
      <c r="G3" s="46"/>
    </row>
    <row r="4" spans="2:7" s="45" customFormat="1" ht="30" customHeight="1" thickBot="1" x14ac:dyDescent="0.25">
      <c r="B4" s="69" t="s">
        <v>498</v>
      </c>
      <c r="C4" s="47" t="s">
        <v>499</v>
      </c>
      <c r="D4" s="47" t="s">
        <v>500</v>
      </c>
      <c r="E4" s="47" t="s">
        <v>560</v>
      </c>
      <c r="F4" s="60" t="s">
        <v>532</v>
      </c>
      <c r="G4" s="48" t="s">
        <v>533</v>
      </c>
    </row>
    <row r="5" spans="2:7" s="45" customFormat="1" ht="15.75" customHeight="1" x14ac:dyDescent="0.2">
      <c r="B5" s="453" t="s">
        <v>501</v>
      </c>
      <c r="C5" s="296" t="s">
        <v>396</v>
      </c>
      <c r="D5" s="49" t="s">
        <v>386</v>
      </c>
      <c r="E5" s="407" t="s">
        <v>510</v>
      </c>
      <c r="F5" s="405" t="s">
        <v>582</v>
      </c>
      <c r="G5" s="409"/>
    </row>
    <row r="6" spans="2:7" s="45" customFormat="1" ht="15.75" customHeight="1" x14ac:dyDescent="0.2">
      <c r="B6" s="451"/>
      <c r="C6" s="297" t="s">
        <v>397</v>
      </c>
      <c r="D6" s="50" t="s">
        <v>388</v>
      </c>
      <c r="E6" s="408"/>
      <c r="F6" s="406"/>
      <c r="G6" s="410"/>
    </row>
    <row r="7" spans="2:7" s="45" customFormat="1" ht="15.75" customHeight="1" x14ac:dyDescent="0.2">
      <c r="B7" s="451"/>
      <c r="C7" s="297" t="s">
        <v>398</v>
      </c>
      <c r="D7" s="50" t="s">
        <v>390</v>
      </c>
      <c r="E7" s="408"/>
      <c r="F7" s="406"/>
      <c r="G7" s="410"/>
    </row>
    <row r="8" spans="2:7" s="45" customFormat="1" ht="15.75" customHeight="1" x14ac:dyDescent="0.2">
      <c r="B8" s="452"/>
      <c r="C8" s="298" t="s">
        <v>399</v>
      </c>
      <c r="D8" s="52" t="s">
        <v>391</v>
      </c>
      <c r="E8" s="408"/>
      <c r="F8" s="406"/>
      <c r="G8" s="410"/>
    </row>
    <row r="9" spans="2:7" s="45" customFormat="1" ht="15.75" customHeight="1" x14ac:dyDescent="0.2">
      <c r="B9" s="449" t="s">
        <v>502</v>
      </c>
      <c r="C9" s="297" t="s">
        <v>400</v>
      </c>
      <c r="D9" s="50" t="s">
        <v>386</v>
      </c>
      <c r="E9" s="413" t="s">
        <v>510</v>
      </c>
      <c r="F9" s="414" t="s">
        <v>582</v>
      </c>
      <c r="G9" s="416"/>
    </row>
    <row r="10" spans="2:7" s="45" customFormat="1" ht="15.75" customHeight="1" x14ac:dyDescent="0.2">
      <c r="B10" s="451"/>
      <c r="C10" s="297" t="s">
        <v>401</v>
      </c>
      <c r="D10" s="50" t="s">
        <v>388</v>
      </c>
      <c r="E10" s="408"/>
      <c r="F10" s="406"/>
      <c r="G10" s="410"/>
    </row>
    <row r="11" spans="2:7" s="45" customFormat="1" ht="15.75" customHeight="1" x14ac:dyDescent="0.2">
      <c r="B11" s="451"/>
      <c r="C11" s="297" t="s">
        <v>402</v>
      </c>
      <c r="D11" s="50" t="s">
        <v>390</v>
      </c>
      <c r="E11" s="408"/>
      <c r="F11" s="406"/>
      <c r="G11" s="410"/>
    </row>
    <row r="12" spans="2:7" s="45" customFormat="1" ht="15.75" customHeight="1" x14ac:dyDescent="0.2">
      <c r="B12" s="452"/>
      <c r="C12" s="299" t="s">
        <v>403</v>
      </c>
      <c r="D12" s="50" t="s">
        <v>391</v>
      </c>
      <c r="E12" s="421"/>
      <c r="F12" s="422"/>
      <c r="G12" s="410"/>
    </row>
    <row r="13" spans="2:7" s="45" customFormat="1" ht="15.75" customHeight="1" x14ac:dyDescent="0.2">
      <c r="B13" s="449" t="s">
        <v>503</v>
      </c>
      <c r="C13" s="297" t="s">
        <v>404</v>
      </c>
      <c r="D13" s="50" t="s">
        <v>386</v>
      </c>
      <c r="E13" s="413" t="s">
        <v>510</v>
      </c>
      <c r="F13" s="414" t="s">
        <v>582</v>
      </c>
      <c r="G13" s="416"/>
    </row>
    <row r="14" spans="2:7" s="45" customFormat="1" ht="15.75" customHeight="1" x14ac:dyDescent="0.2">
      <c r="B14" s="451"/>
      <c r="C14" s="297" t="s">
        <v>405</v>
      </c>
      <c r="D14" s="50" t="s">
        <v>388</v>
      </c>
      <c r="E14" s="408"/>
      <c r="F14" s="406"/>
      <c r="G14" s="410"/>
    </row>
    <row r="15" spans="2:7" s="45" customFormat="1" ht="15.75" customHeight="1" x14ac:dyDescent="0.2">
      <c r="B15" s="451"/>
      <c r="C15" s="297" t="s">
        <v>406</v>
      </c>
      <c r="D15" s="50" t="s">
        <v>390</v>
      </c>
      <c r="E15" s="408"/>
      <c r="F15" s="406"/>
      <c r="G15" s="410"/>
    </row>
    <row r="16" spans="2:7" s="45" customFormat="1" ht="15.75" customHeight="1" x14ac:dyDescent="0.2">
      <c r="B16" s="451"/>
      <c r="C16" s="298" t="s">
        <v>407</v>
      </c>
      <c r="D16" s="52" t="s">
        <v>391</v>
      </c>
      <c r="E16" s="421"/>
      <c r="F16" s="422"/>
      <c r="G16" s="410"/>
    </row>
    <row r="17" spans="2:7" s="45" customFormat="1" ht="15.75" customHeight="1" x14ac:dyDescent="0.2">
      <c r="B17" s="449" t="s">
        <v>1140</v>
      </c>
      <c r="C17" s="297" t="s">
        <v>408</v>
      </c>
      <c r="D17" s="50" t="s">
        <v>386</v>
      </c>
      <c r="E17" s="413" t="s">
        <v>510</v>
      </c>
      <c r="F17" s="414" t="s">
        <v>582</v>
      </c>
      <c r="G17" s="416"/>
    </row>
    <row r="18" spans="2:7" s="45" customFormat="1" ht="15.75" customHeight="1" x14ac:dyDescent="0.2">
      <c r="B18" s="451"/>
      <c r="C18" s="297" t="s">
        <v>409</v>
      </c>
      <c r="D18" s="50" t="s">
        <v>388</v>
      </c>
      <c r="E18" s="408"/>
      <c r="F18" s="406"/>
      <c r="G18" s="410"/>
    </row>
    <row r="19" spans="2:7" s="45" customFormat="1" ht="15.75" customHeight="1" x14ac:dyDescent="0.2">
      <c r="B19" s="451"/>
      <c r="C19" s="297" t="s">
        <v>410</v>
      </c>
      <c r="D19" s="50" t="s">
        <v>390</v>
      </c>
      <c r="E19" s="408"/>
      <c r="F19" s="406"/>
      <c r="G19" s="410"/>
    </row>
    <row r="20" spans="2:7" s="45" customFormat="1" ht="15.75" customHeight="1" x14ac:dyDescent="0.2">
      <c r="B20" s="451"/>
      <c r="C20" s="299" t="s">
        <v>411</v>
      </c>
      <c r="D20" s="50" t="s">
        <v>391</v>
      </c>
      <c r="E20" s="421"/>
      <c r="F20" s="422"/>
      <c r="G20" s="410"/>
    </row>
    <row r="21" spans="2:7" s="45" customFormat="1" ht="15.75" customHeight="1" x14ac:dyDescent="0.2">
      <c r="B21" s="449" t="s">
        <v>504</v>
      </c>
      <c r="C21" s="297" t="s">
        <v>412</v>
      </c>
      <c r="D21" s="50" t="s">
        <v>386</v>
      </c>
      <c r="E21" s="413" t="s">
        <v>510</v>
      </c>
      <c r="F21" s="414" t="s">
        <v>582</v>
      </c>
      <c r="G21" s="416"/>
    </row>
    <row r="22" spans="2:7" s="45" customFormat="1" ht="15.75" customHeight="1" x14ac:dyDescent="0.2">
      <c r="B22" s="451"/>
      <c r="C22" s="297" t="s">
        <v>413</v>
      </c>
      <c r="D22" s="50" t="s">
        <v>388</v>
      </c>
      <c r="E22" s="408"/>
      <c r="F22" s="406"/>
      <c r="G22" s="410"/>
    </row>
    <row r="23" spans="2:7" s="45" customFormat="1" ht="15.75" customHeight="1" x14ac:dyDescent="0.2">
      <c r="B23" s="451"/>
      <c r="C23" s="297" t="s">
        <v>414</v>
      </c>
      <c r="D23" s="50" t="s">
        <v>390</v>
      </c>
      <c r="E23" s="408"/>
      <c r="F23" s="406"/>
      <c r="G23" s="410"/>
    </row>
    <row r="24" spans="2:7" s="45" customFormat="1" ht="15.75" customHeight="1" x14ac:dyDescent="0.2">
      <c r="B24" s="452"/>
      <c r="C24" s="299" t="s">
        <v>415</v>
      </c>
      <c r="D24" s="50" t="s">
        <v>391</v>
      </c>
      <c r="E24" s="421"/>
      <c r="F24" s="422"/>
      <c r="G24" s="410"/>
    </row>
    <row r="25" spans="2:7" s="45" customFormat="1" ht="15.75" customHeight="1" x14ac:dyDescent="0.2">
      <c r="B25" s="449" t="s">
        <v>1141</v>
      </c>
      <c r="C25" s="297" t="s">
        <v>416</v>
      </c>
      <c r="D25" s="50" t="s">
        <v>386</v>
      </c>
      <c r="E25" s="413" t="s">
        <v>510</v>
      </c>
      <c r="F25" s="414" t="s">
        <v>582</v>
      </c>
      <c r="G25" s="416"/>
    </row>
    <row r="26" spans="2:7" s="45" customFormat="1" ht="15.75" customHeight="1" x14ac:dyDescent="0.2">
      <c r="B26" s="451"/>
      <c r="C26" s="297" t="s">
        <v>417</v>
      </c>
      <c r="D26" s="50" t="s">
        <v>388</v>
      </c>
      <c r="E26" s="408"/>
      <c r="F26" s="406"/>
      <c r="G26" s="410"/>
    </row>
    <row r="27" spans="2:7" s="45" customFormat="1" ht="15.75" customHeight="1" x14ac:dyDescent="0.2">
      <c r="B27" s="451"/>
      <c r="C27" s="297" t="s">
        <v>418</v>
      </c>
      <c r="D27" s="50" t="s">
        <v>390</v>
      </c>
      <c r="E27" s="408"/>
      <c r="F27" s="406"/>
      <c r="G27" s="410"/>
    </row>
    <row r="28" spans="2:7" s="45" customFormat="1" ht="15.75" customHeight="1" x14ac:dyDescent="0.2">
      <c r="B28" s="452"/>
      <c r="C28" s="299" t="s">
        <v>419</v>
      </c>
      <c r="D28" s="50" t="s">
        <v>391</v>
      </c>
      <c r="E28" s="421"/>
      <c r="F28" s="422"/>
      <c r="G28" s="410"/>
    </row>
    <row r="29" spans="2:7" s="45" customFormat="1" ht="15.75" customHeight="1" x14ac:dyDescent="0.2">
      <c r="B29" s="454" t="s">
        <v>505</v>
      </c>
      <c r="C29" s="297" t="s">
        <v>420</v>
      </c>
      <c r="D29" s="50" t="s">
        <v>386</v>
      </c>
      <c r="E29" s="413" t="s">
        <v>510</v>
      </c>
      <c r="F29" s="414" t="s">
        <v>583</v>
      </c>
      <c r="G29" s="416"/>
    </row>
    <row r="30" spans="2:7" s="45" customFormat="1" ht="15.75" customHeight="1" x14ac:dyDescent="0.2">
      <c r="B30" s="451"/>
      <c r="C30" s="297" t="s">
        <v>421</v>
      </c>
      <c r="D30" s="59" t="s">
        <v>388</v>
      </c>
      <c r="E30" s="408"/>
      <c r="F30" s="406"/>
      <c r="G30" s="410"/>
    </row>
    <row r="31" spans="2:7" s="45" customFormat="1" ht="15.75" customHeight="1" x14ac:dyDescent="0.2">
      <c r="B31" s="451"/>
      <c r="C31" s="297" t="s">
        <v>422</v>
      </c>
      <c r="D31" s="59" t="s">
        <v>390</v>
      </c>
      <c r="E31" s="408"/>
      <c r="F31" s="406"/>
      <c r="G31" s="410"/>
    </row>
    <row r="32" spans="2:7" s="45" customFormat="1" ht="15.75" customHeight="1" x14ac:dyDescent="0.2">
      <c r="B32" s="451"/>
      <c r="C32" s="297" t="s">
        <v>423</v>
      </c>
      <c r="D32" s="52" t="s">
        <v>391</v>
      </c>
      <c r="E32" s="421"/>
      <c r="F32" s="422"/>
      <c r="G32" s="410"/>
    </row>
    <row r="33" spans="2:7" s="45" customFormat="1" ht="15.75" customHeight="1" x14ac:dyDescent="0.2">
      <c r="B33" s="454" t="s">
        <v>506</v>
      </c>
      <c r="C33" s="297" t="s">
        <v>424</v>
      </c>
      <c r="D33" s="50" t="s">
        <v>386</v>
      </c>
      <c r="E33" s="413" t="s">
        <v>510</v>
      </c>
      <c r="F33" s="414" t="s">
        <v>583</v>
      </c>
      <c r="G33" s="416"/>
    </row>
    <row r="34" spans="2:7" s="45" customFormat="1" ht="15.75" customHeight="1" x14ac:dyDescent="0.2">
      <c r="B34" s="451"/>
      <c r="C34" s="297" t="s">
        <v>425</v>
      </c>
      <c r="D34" s="59" t="s">
        <v>388</v>
      </c>
      <c r="E34" s="408"/>
      <c r="F34" s="406"/>
      <c r="G34" s="410"/>
    </row>
    <row r="35" spans="2:7" s="45" customFormat="1" ht="15.75" customHeight="1" x14ac:dyDescent="0.2">
      <c r="B35" s="451"/>
      <c r="C35" s="297" t="s">
        <v>426</v>
      </c>
      <c r="D35" s="59" t="s">
        <v>390</v>
      </c>
      <c r="E35" s="408"/>
      <c r="F35" s="406"/>
      <c r="G35" s="410"/>
    </row>
    <row r="36" spans="2:7" s="45" customFormat="1" ht="15.75" customHeight="1" x14ac:dyDescent="0.2">
      <c r="B36" s="451"/>
      <c r="C36" s="297" t="s">
        <v>427</v>
      </c>
      <c r="D36" s="52" t="s">
        <v>391</v>
      </c>
      <c r="E36" s="421"/>
      <c r="F36" s="422"/>
      <c r="G36" s="410"/>
    </row>
    <row r="37" spans="2:7" s="45" customFormat="1" ht="15.75" customHeight="1" x14ac:dyDescent="0.2">
      <c r="B37" s="454" t="s">
        <v>507</v>
      </c>
      <c r="C37" s="297" t="s">
        <v>428</v>
      </c>
      <c r="D37" s="50" t="s">
        <v>386</v>
      </c>
      <c r="E37" s="413" t="s">
        <v>510</v>
      </c>
      <c r="F37" s="414" t="s">
        <v>583</v>
      </c>
      <c r="G37" s="416"/>
    </row>
    <row r="38" spans="2:7" s="45" customFormat="1" ht="15.75" customHeight="1" x14ac:dyDescent="0.2">
      <c r="B38" s="451"/>
      <c r="C38" s="297" t="s">
        <v>429</v>
      </c>
      <c r="D38" s="59" t="s">
        <v>388</v>
      </c>
      <c r="E38" s="408"/>
      <c r="F38" s="406"/>
      <c r="G38" s="410"/>
    </row>
    <row r="39" spans="2:7" s="45" customFormat="1" ht="15.75" customHeight="1" x14ac:dyDescent="0.2">
      <c r="B39" s="451"/>
      <c r="C39" s="297" t="s">
        <v>430</v>
      </c>
      <c r="D39" s="59" t="s">
        <v>390</v>
      </c>
      <c r="E39" s="408"/>
      <c r="F39" s="406"/>
      <c r="G39" s="410"/>
    </row>
    <row r="40" spans="2:7" s="45" customFormat="1" ht="15.75" customHeight="1" x14ac:dyDescent="0.2">
      <c r="B40" s="451"/>
      <c r="C40" s="297" t="s">
        <v>431</v>
      </c>
      <c r="D40" s="52" t="s">
        <v>391</v>
      </c>
      <c r="E40" s="421"/>
      <c r="F40" s="422"/>
      <c r="G40" s="410"/>
    </row>
    <row r="41" spans="2:7" s="45" customFormat="1" ht="15.75" customHeight="1" x14ac:dyDescent="0.2">
      <c r="B41" s="449" t="s">
        <v>508</v>
      </c>
      <c r="C41" s="297" t="s">
        <v>433</v>
      </c>
      <c r="D41" s="50" t="s">
        <v>386</v>
      </c>
      <c r="E41" s="413" t="s">
        <v>510</v>
      </c>
      <c r="F41" s="414" t="s">
        <v>534</v>
      </c>
      <c r="G41" s="416"/>
    </row>
    <row r="42" spans="2:7" s="45" customFormat="1" ht="15.75" customHeight="1" x14ac:dyDescent="0.2">
      <c r="B42" s="450"/>
      <c r="C42" s="297" t="s">
        <v>432</v>
      </c>
      <c r="D42" s="59" t="s">
        <v>388</v>
      </c>
      <c r="E42" s="408"/>
      <c r="F42" s="406"/>
      <c r="G42" s="410"/>
    </row>
    <row r="43" spans="2:7" s="45" customFormat="1" ht="15.75" customHeight="1" x14ac:dyDescent="0.2">
      <c r="B43" s="450"/>
      <c r="C43" s="297" t="s">
        <v>434</v>
      </c>
      <c r="D43" s="59" t="s">
        <v>390</v>
      </c>
      <c r="E43" s="408"/>
      <c r="F43" s="406"/>
      <c r="G43" s="410"/>
    </row>
    <row r="44" spans="2:7" s="45" customFormat="1" ht="15.75" customHeight="1" thickBot="1" x14ac:dyDescent="0.25">
      <c r="B44" s="456"/>
      <c r="C44" s="300" t="s">
        <v>435</v>
      </c>
      <c r="D44" s="53" t="s">
        <v>391</v>
      </c>
      <c r="E44" s="442"/>
      <c r="F44" s="443"/>
      <c r="G44" s="457"/>
    </row>
    <row r="45" spans="2:7" s="45" customFormat="1" ht="8.25" customHeight="1" x14ac:dyDescent="0.2">
      <c r="C45" s="46"/>
      <c r="D45" s="46"/>
      <c r="E45" s="46"/>
      <c r="F45" s="46"/>
      <c r="G45" s="46"/>
    </row>
    <row r="46" spans="2:7" s="45" customFormat="1" ht="8.25" customHeight="1" x14ac:dyDescent="0.2">
      <c r="C46" s="46"/>
      <c r="D46" s="46"/>
      <c r="E46" s="46"/>
      <c r="F46" s="46"/>
      <c r="G46" s="46"/>
    </row>
    <row r="47" spans="2:7" s="45" customFormat="1" ht="14.25" customHeight="1" thickBot="1" x14ac:dyDescent="0.25">
      <c r="B47" s="45" t="s">
        <v>511</v>
      </c>
      <c r="C47" s="46"/>
      <c r="D47" s="46"/>
      <c r="E47" s="46"/>
      <c r="F47" s="46"/>
      <c r="G47" s="46"/>
    </row>
    <row r="48" spans="2:7" s="45" customFormat="1" ht="30" customHeight="1" thickBot="1" x14ac:dyDescent="0.25">
      <c r="B48" s="69" t="s">
        <v>498</v>
      </c>
      <c r="C48" s="47" t="s">
        <v>499</v>
      </c>
      <c r="D48" s="47" t="s">
        <v>500</v>
      </c>
      <c r="E48" s="47" t="s">
        <v>560</v>
      </c>
      <c r="F48" s="60" t="s">
        <v>532</v>
      </c>
      <c r="G48" s="48" t="s">
        <v>533</v>
      </c>
    </row>
    <row r="49" spans="2:7" s="45" customFormat="1" ht="15.75" customHeight="1" x14ac:dyDescent="0.2">
      <c r="B49" s="411" t="s">
        <v>512</v>
      </c>
      <c r="C49" s="49" t="s">
        <v>35</v>
      </c>
      <c r="D49" s="49" t="s">
        <v>386</v>
      </c>
      <c r="E49" s="407" t="s">
        <v>510</v>
      </c>
      <c r="F49" s="405" t="s">
        <v>584</v>
      </c>
      <c r="G49" s="409"/>
    </row>
    <row r="50" spans="2:7" s="45" customFormat="1" x14ac:dyDescent="0.2">
      <c r="B50" s="412"/>
      <c r="C50" s="50" t="s">
        <v>33</v>
      </c>
      <c r="D50" s="50" t="s">
        <v>388</v>
      </c>
      <c r="E50" s="408"/>
      <c r="F50" s="406"/>
      <c r="G50" s="410"/>
    </row>
    <row r="51" spans="2:7" s="45" customFormat="1" x14ac:dyDescent="0.2">
      <c r="B51" s="412"/>
      <c r="C51" s="50" t="s">
        <v>34</v>
      </c>
      <c r="D51" s="50" t="s">
        <v>390</v>
      </c>
      <c r="E51" s="408"/>
      <c r="F51" s="406"/>
      <c r="G51" s="410"/>
    </row>
    <row r="52" spans="2:7" s="45" customFormat="1" x14ac:dyDescent="0.2">
      <c r="B52" s="412"/>
      <c r="C52" s="116" t="s">
        <v>160</v>
      </c>
      <c r="D52" s="52" t="s">
        <v>391</v>
      </c>
      <c r="E52" s="408"/>
      <c r="F52" s="406"/>
      <c r="G52" s="410"/>
    </row>
    <row r="53" spans="2:7" s="45" customFormat="1" x14ac:dyDescent="0.2">
      <c r="B53" s="412"/>
      <c r="C53" s="116" t="s">
        <v>161</v>
      </c>
      <c r="D53" s="52" t="s">
        <v>391</v>
      </c>
      <c r="E53" s="408"/>
      <c r="F53" s="406"/>
      <c r="G53" s="410"/>
    </row>
    <row r="54" spans="2:7" s="45" customFormat="1" x14ac:dyDescent="0.2">
      <c r="B54" s="415" t="s">
        <v>513</v>
      </c>
      <c r="C54" s="50" t="s">
        <v>36</v>
      </c>
      <c r="D54" s="50" t="s">
        <v>386</v>
      </c>
      <c r="E54" s="413" t="s">
        <v>510</v>
      </c>
      <c r="F54" s="414" t="s">
        <v>585</v>
      </c>
      <c r="G54" s="416"/>
    </row>
    <row r="55" spans="2:7" s="45" customFormat="1" x14ac:dyDescent="0.2">
      <c r="B55" s="412"/>
      <c r="C55" s="59" t="s">
        <v>37</v>
      </c>
      <c r="D55" s="59" t="s">
        <v>388</v>
      </c>
      <c r="E55" s="408"/>
      <c r="F55" s="406"/>
      <c r="G55" s="410"/>
    </row>
    <row r="56" spans="2:7" s="45" customFormat="1" x14ac:dyDescent="0.2">
      <c r="B56" s="412"/>
      <c r="C56" s="59" t="s">
        <v>38</v>
      </c>
      <c r="D56" s="59" t="s">
        <v>390</v>
      </c>
      <c r="E56" s="408"/>
      <c r="F56" s="406"/>
      <c r="G56" s="410"/>
    </row>
    <row r="57" spans="2:7" s="45" customFormat="1" ht="15.75" customHeight="1" x14ac:dyDescent="0.2">
      <c r="B57" s="415" t="s">
        <v>514</v>
      </c>
      <c r="C57" s="50" t="s">
        <v>39</v>
      </c>
      <c r="D57" s="50" t="s">
        <v>386</v>
      </c>
      <c r="E57" s="413" t="s">
        <v>510</v>
      </c>
      <c r="F57" s="414" t="s">
        <v>586</v>
      </c>
      <c r="G57" s="416"/>
    </row>
    <row r="58" spans="2:7" s="45" customFormat="1" x14ac:dyDescent="0.2">
      <c r="B58" s="412"/>
      <c r="C58" s="59" t="s">
        <v>40</v>
      </c>
      <c r="D58" s="59" t="s">
        <v>388</v>
      </c>
      <c r="E58" s="408"/>
      <c r="F58" s="406"/>
      <c r="G58" s="410"/>
    </row>
    <row r="59" spans="2:7" s="45" customFormat="1" x14ac:dyDescent="0.2">
      <c r="B59" s="412"/>
      <c r="C59" s="59" t="s">
        <v>41</v>
      </c>
      <c r="D59" s="59" t="s">
        <v>390</v>
      </c>
      <c r="E59" s="408"/>
      <c r="F59" s="406"/>
      <c r="G59" s="410"/>
    </row>
    <row r="60" spans="2:7" s="45" customFormat="1" x14ac:dyDescent="0.2">
      <c r="B60" s="672" t="s">
        <v>1175</v>
      </c>
      <c r="C60" s="59" t="s">
        <v>1171</v>
      </c>
      <c r="D60" s="59" t="s">
        <v>386</v>
      </c>
      <c r="E60" s="413" t="s">
        <v>510</v>
      </c>
      <c r="F60" s="414" t="s">
        <v>1174</v>
      </c>
      <c r="G60" s="114"/>
    </row>
    <row r="61" spans="2:7" s="45" customFormat="1" x14ac:dyDescent="0.2">
      <c r="B61" s="673"/>
      <c r="C61" s="59" t="s">
        <v>1172</v>
      </c>
      <c r="D61" s="59" t="s">
        <v>388</v>
      </c>
      <c r="E61" s="408"/>
      <c r="F61" s="406"/>
      <c r="G61" s="114"/>
    </row>
    <row r="62" spans="2:7" s="45" customFormat="1" x14ac:dyDescent="0.2">
      <c r="B62" s="673"/>
      <c r="C62" s="59" t="s">
        <v>1173</v>
      </c>
      <c r="D62" s="59" t="s">
        <v>390</v>
      </c>
      <c r="E62" s="408"/>
      <c r="F62" s="406"/>
      <c r="G62" s="114"/>
    </row>
    <row r="63" spans="2:7" s="45" customFormat="1" x14ac:dyDescent="0.2">
      <c r="B63" s="415" t="s">
        <v>515</v>
      </c>
      <c r="C63" s="50" t="s">
        <v>44</v>
      </c>
      <c r="D63" s="50" t="s">
        <v>386</v>
      </c>
      <c r="E63" s="413" t="s">
        <v>510</v>
      </c>
      <c r="F63" s="414" t="s">
        <v>588</v>
      </c>
      <c r="G63" s="416"/>
    </row>
    <row r="64" spans="2:7" s="45" customFormat="1" x14ac:dyDescent="0.2">
      <c r="B64" s="412"/>
      <c r="C64" s="50" t="s">
        <v>42</v>
      </c>
      <c r="D64" s="59" t="s">
        <v>388</v>
      </c>
      <c r="E64" s="408"/>
      <c r="F64" s="406"/>
      <c r="G64" s="410"/>
    </row>
    <row r="65" spans="2:7" s="45" customFormat="1" x14ac:dyDescent="0.2">
      <c r="B65" s="412"/>
      <c r="C65" s="50" t="s">
        <v>43</v>
      </c>
      <c r="D65" s="59" t="s">
        <v>390</v>
      </c>
      <c r="E65" s="408"/>
      <c r="F65" s="406"/>
      <c r="G65" s="410"/>
    </row>
    <row r="66" spans="2:7" s="45" customFormat="1" x14ac:dyDescent="0.2">
      <c r="B66" s="412"/>
      <c r="C66" s="50" t="s">
        <v>162</v>
      </c>
      <c r="D66" s="52" t="s">
        <v>391</v>
      </c>
      <c r="E66" s="408"/>
      <c r="F66" s="406"/>
      <c r="G66" s="410"/>
    </row>
    <row r="67" spans="2:7" s="45" customFormat="1" x14ac:dyDescent="0.2">
      <c r="B67" s="420"/>
      <c r="C67" s="50" t="s">
        <v>163</v>
      </c>
      <c r="D67" s="52" t="s">
        <v>391</v>
      </c>
      <c r="E67" s="421"/>
      <c r="F67" s="422"/>
      <c r="G67" s="423"/>
    </row>
    <row r="68" spans="2:7" s="45" customFormat="1" x14ac:dyDescent="0.2">
      <c r="B68" s="425" t="s">
        <v>516</v>
      </c>
      <c r="C68" s="50" t="s">
        <v>169</v>
      </c>
      <c r="D68" s="50" t="s">
        <v>386</v>
      </c>
      <c r="E68" s="413" t="s">
        <v>510</v>
      </c>
      <c r="F68" s="414" t="s">
        <v>598</v>
      </c>
      <c r="G68" s="114"/>
    </row>
    <row r="69" spans="2:7" s="45" customFormat="1" x14ac:dyDescent="0.2">
      <c r="B69" s="426"/>
      <c r="C69" s="50" t="s">
        <v>170</v>
      </c>
      <c r="D69" s="59" t="s">
        <v>388</v>
      </c>
      <c r="E69" s="408"/>
      <c r="F69" s="406"/>
      <c r="G69" s="114"/>
    </row>
    <row r="70" spans="2:7" s="45" customFormat="1" x14ac:dyDescent="0.2">
      <c r="B70" s="427"/>
      <c r="C70" s="50" t="s">
        <v>171</v>
      </c>
      <c r="D70" s="59" t="s">
        <v>390</v>
      </c>
      <c r="E70" s="421"/>
      <c r="F70" s="422"/>
      <c r="G70" s="114"/>
    </row>
    <row r="71" spans="2:7" s="45" customFormat="1" x14ac:dyDescent="0.2">
      <c r="B71" s="415" t="s">
        <v>517</v>
      </c>
      <c r="C71" s="52" t="s">
        <v>46</v>
      </c>
      <c r="D71" s="50" t="s">
        <v>386</v>
      </c>
      <c r="E71" s="413" t="s">
        <v>510</v>
      </c>
      <c r="F71" s="414" t="s">
        <v>597</v>
      </c>
      <c r="G71" s="416"/>
    </row>
    <row r="72" spans="2:7" s="45" customFormat="1" x14ac:dyDescent="0.2">
      <c r="B72" s="412"/>
      <c r="C72" s="52" t="s">
        <v>47</v>
      </c>
      <c r="D72" s="59" t="s">
        <v>388</v>
      </c>
      <c r="E72" s="408"/>
      <c r="F72" s="406"/>
      <c r="G72" s="410"/>
    </row>
    <row r="73" spans="2:7" s="45" customFormat="1" x14ac:dyDescent="0.2">
      <c r="B73" s="412"/>
      <c r="C73" s="52" t="s">
        <v>45</v>
      </c>
      <c r="D73" s="59" t="s">
        <v>390</v>
      </c>
      <c r="E73" s="408"/>
      <c r="F73" s="406"/>
      <c r="G73" s="410"/>
    </row>
    <row r="74" spans="2:7" s="45" customFormat="1" x14ac:dyDescent="0.2">
      <c r="B74" s="420"/>
      <c r="C74" s="52" t="s">
        <v>164</v>
      </c>
      <c r="D74" s="59" t="s">
        <v>391</v>
      </c>
      <c r="E74" s="421"/>
      <c r="F74" s="422"/>
      <c r="G74" s="423"/>
    </row>
    <row r="75" spans="2:7" s="45" customFormat="1" x14ac:dyDescent="0.2">
      <c r="B75" s="433" t="s">
        <v>518</v>
      </c>
      <c r="C75" s="52" t="s">
        <v>217</v>
      </c>
      <c r="D75" s="50" t="s">
        <v>385</v>
      </c>
      <c r="E75" s="413" t="s">
        <v>510</v>
      </c>
      <c r="F75" s="414" t="s">
        <v>596</v>
      </c>
      <c r="G75" s="114"/>
    </row>
    <row r="76" spans="2:7" s="45" customFormat="1" x14ac:dyDescent="0.2">
      <c r="B76" s="434"/>
      <c r="C76" s="52" t="s">
        <v>218</v>
      </c>
      <c r="D76" s="59" t="s">
        <v>387</v>
      </c>
      <c r="E76" s="408"/>
      <c r="F76" s="406"/>
      <c r="G76" s="114"/>
    </row>
    <row r="77" spans="2:7" s="45" customFormat="1" x14ac:dyDescent="0.2">
      <c r="B77" s="435"/>
      <c r="C77" s="50" t="s">
        <v>219</v>
      </c>
      <c r="D77" s="59" t="s">
        <v>389</v>
      </c>
      <c r="E77" s="408"/>
      <c r="F77" s="422"/>
      <c r="G77" s="114"/>
    </row>
    <row r="78" spans="2:7" s="45" customFormat="1" x14ac:dyDescent="0.2">
      <c r="B78" s="412" t="s">
        <v>519</v>
      </c>
      <c r="C78" s="120" t="s">
        <v>220</v>
      </c>
      <c r="D78" s="50" t="s">
        <v>385</v>
      </c>
      <c r="E78" s="413" t="s">
        <v>510</v>
      </c>
      <c r="F78" s="414" t="s">
        <v>595</v>
      </c>
      <c r="G78" s="113"/>
    </row>
    <row r="79" spans="2:7" s="45" customFormat="1" x14ac:dyDescent="0.2">
      <c r="B79" s="412"/>
      <c r="C79" s="52" t="s">
        <v>221</v>
      </c>
      <c r="D79" s="59" t="s">
        <v>387</v>
      </c>
      <c r="E79" s="408"/>
      <c r="F79" s="406"/>
      <c r="G79" s="114"/>
    </row>
    <row r="80" spans="2:7" s="45" customFormat="1" x14ac:dyDescent="0.2">
      <c r="B80" s="420"/>
      <c r="C80" s="52" t="s">
        <v>222</v>
      </c>
      <c r="D80" s="59" t="s">
        <v>389</v>
      </c>
      <c r="E80" s="408"/>
      <c r="F80" s="422"/>
      <c r="G80" s="130"/>
    </row>
    <row r="81" spans="2:7" s="45" customFormat="1" x14ac:dyDescent="0.2">
      <c r="B81" s="448" t="s">
        <v>520</v>
      </c>
      <c r="C81" s="50" t="s">
        <v>284</v>
      </c>
      <c r="D81" s="50" t="s">
        <v>385</v>
      </c>
      <c r="E81" s="413" t="s">
        <v>510</v>
      </c>
      <c r="F81" s="414" t="s">
        <v>594</v>
      </c>
      <c r="G81" s="113"/>
    </row>
    <row r="82" spans="2:7" s="45" customFormat="1" x14ac:dyDescent="0.2">
      <c r="B82" s="458"/>
      <c r="C82" s="50" t="s">
        <v>285</v>
      </c>
      <c r="D82" s="59" t="s">
        <v>387</v>
      </c>
      <c r="E82" s="408"/>
      <c r="F82" s="406"/>
      <c r="G82" s="114"/>
    </row>
    <row r="83" spans="2:7" s="45" customFormat="1" x14ac:dyDescent="0.2">
      <c r="B83" s="459"/>
      <c r="C83" s="50" t="s">
        <v>286</v>
      </c>
      <c r="D83" s="59" t="s">
        <v>389</v>
      </c>
      <c r="E83" s="408"/>
      <c r="F83" s="422"/>
      <c r="G83" s="130"/>
    </row>
    <row r="84" spans="2:7" s="45" customFormat="1" x14ac:dyDescent="0.2">
      <c r="B84" s="460" t="s">
        <v>521</v>
      </c>
      <c r="C84" s="50" t="s">
        <v>287</v>
      </c>
      <c r="D84" s="50" t="s">
        <v>385</v>
      </c>
      <c r="E84" s="413" t="s">
        <v>510</v>
      </c>
      <c r="F84" s="414" t="s">
        <v>589</v>
      </c>
      <c r="G84" s="114"/>
    </row>
    <row r="85" spans="2:7" s="45" customFormat="1" x14ac:dyDescent="0.2">
      <c r="B85" s="461"/>
      <c r="C85" s="50" t="s">
        <v>288</v>
      </c>
      <c r="D85" s="59" t="s">
        <v>387</v>
      </c>
      <c r="E85" s="408"/>
      <c r="F85" s="406"/>
      <c r="G85" s="114"/>
    </row>
    <row r="86" spans="2:7" s="45" customFormat="1" x14ac:dyDescent="0.2">
      <c r="B86" s="462"/>
      <c r="C86" s="50" t="s">
        <v>289</v>
      </c>
      <c r="D86" s="59" t="s">
        <v>389</v>
      </c>
      <c r="E86" s="408"/>
      <c r="F86" s="422"/>
      <c r="G86" s="114"/>
    </row>
    <row r="87" spans="2:7" s="45" customFormat="1" x14ac:dyDescent="0.2">
      <c r="B87" s="448" t="s">
        <v>522</v>
      </c>
      <c r="C87" s="50" t="s">
        <v>305</v>
      </c>
      <c r="D87" s="50" t="s">
        <v>385</v>
      </c>
      <c r="E87" s="413" t="s">
        <v>510</v>
      </c>
      <c r="F87" s="414" t="s">
        <v>588</v>
      </c>
      <c r="G87" s="113"/>
    </row>
    <row r="88" spans="2:7" s="45" customFormat="1" x14ac:dyDescent="0.2">
      <c r="B88" s="458"/>
      <c r="C88" s="50" t="s">
        <v>306</v>
      </c>
      <c r="D88" s="59" t="s">
        <v>387</v>
      </c>
      <c r="E88" s="408"/>
      <c r="F88" s="406"/>
      <c r="G88" s="114"/>
    </row>
    <row r="89" spans="2:7" s="45" customFormat="1" x14ac:dyDescent="0.2">
      <c r="B89" s="459"/>
      <c r="C89" s="50" t="s">
        <v>307</v>
      </c>
      <c r="D89" s="59" t="s">
        <v>389</v>
      </c>
      <c r="E89" s="408"/>
      <c r="F89" s="422"/>
      <c r="G89" s="130"/>
    </row>
    <row r="90" spans="2:7" s="45" customFormat="1" x14ac:dyDescent="0.2">
      <c r="B90" s="448" t="s">
        <v>523</v>
      </c>
      <c r="C90" s="52" t="s">
        <v>239</v>
      </c>
      <c r="D90" s="59" t="s">
        <v>385</v>
      </c>
      <c r="E90" s="413" t="s">
        <v>510</v>
      </c>
      <c r="F90" s="414" t="s">
        <v>587</v>
      </c>
      <c r="G90" s="416"/>
    </row>
    <row r="91" spans="2:7" s="45" customFormat="1" x14ac:dyDescent="0.2">
      <c r="B91" s="458"/>
      <c r="C91" s="52" t="s">
        <v>240</v>
      </c>
      <c r="D91" s="59" t="s">
        <v>387</v>
      </c>
      <c r="E91" s="408"/>
      <c r="F91" s="406"/>
      <c r="G91" s="410"/>
    </row>
    <row r="92" spans="2:7" s="45" customFormat="1" x14ac:dyDescent="0.2">
      <c r="B92" s="458"/>
      <c r="C92" s="52" t="s">
        <v>241</v>
      </c>
      <c r="D92" s="59" t="s">
        <v>389</v>
      </c>
      <c r="E92" s="408"/>
      <c r="F92" s="406"/>
      <c r="G92" s="410"/>
    </row>
    <row r="93" spans="2:7" s="45" customFormat="1" ht="15" customHeight="1" x14ac:dyDescent="0.2">
      <c r="B93" s="459"/>
      <c r="C93" s="52" t="s">
        <v>242</v>
      </c>
      <c r="D93" s="52" t="s">
        <v>391</v>
      </c>
      <c r="E93" s="421"/>
      <c r="F93" s="422"/>
      <c r="G93" s="423"/>
    </row>
    <row r="94" spans="2:7" s="45" customFormat="1" ht="15.75" customHeight="1" x14ac:dyDescent="0.2">
      <c r="B94" s="433" t="s">
        <v>524</v>
      </c>
      <c r="C94" s="50" t="s">
        <v>133</v>
      </c>
      <c r="D94" s="50" t="s">
        <v>385</v>
      </c>
      <c r="E94" s="413" t="s">
        <v>510</v>
      </c>
      <c r="F94" s="430" t="s">
        <v>590</v>
      </c>
      <c r="G94" s="416"/>
    </row>
    <row r="95" spans="2:7" s="45" customFormat="1" x14ac:dyDescent="0.2">
      <c r="B95" s="434"/>
      <c r="C95" s="50" t="s">
        <v>48</v>
      </c>
      <c r="D95" s="50" t="s">
        <v>387</v>
      </c>
      <c r="E95" s="408"/>
      <c r="F95" s="431"/>
      <c r="G95" s="410"/>
    </row>
    <row r="96" spans="2:7" s="45" customFormat="1" x14ac:dyDescent="0.2">
      <c r="B96" s="434"/>
      <c r="C96" s="50" t="s">
        <v>134</v>
      </c>
      <c r="D96" s="50" t="s">
        <v>389</v>
      </c>
      <c r="E96" s="408"/>
      <c r="F96" s="431"/>
      <c r="G96" s="410"/>
    </row>
    <row r="97" spans="2:7" s="45" customFormat="1" x14ac:dyDescent="0.2">
      <c r="B97" s="434"/>
      <c r="C97" s="116" t="s">
        <v>233</v>
      </c>
      <c r="D97" s="52" t="s">
        <v>391</v>
      </c>
      <c r="E97" s="408"/>
      <c r="F97" s="431"/>
      <c r="G97" s="114"/>
    </row>
    <row r="98" spans="2:7" s="45" customFormat="1" x14ac:dyDescent="0.2">
      <c r="B98" s="435"/>
      <c r="C98" s="116" t="s">
        <v>234</v>
      </c>
      <c r="D98" s="52" t="s">
        <v>391</v>
      </c>
      <c r="E98" s="421"/>
      <c r="F98" s="432"/>
      <c r="G98" s="130"/>
    </row>
    <row r="99" spans="2:7" s="45" customFormat="1" ht="15.75" customHeight="1" x14ac:dyDescent="0.2">
      <c r="B99" s="433" t="s">
        <v>513</v>
      </c>
      <c r="C99" s="50" t="s">
        <v>135</v>
      </c>
      <c r="D99" s="50" t="s">
        <v>385</v>
      </c>
      <c r="E99" s="413" t="s">
        <v>510</v>
      </c>
      <c r="F99" s="430" t="s">
        <v>591</v>
      </c>
      <c r="G99" s="428"/>
    </row>
    <row r="100" spans="2:7" s="45" customFormat="1" x14ac:dyDescent="0.2">
      <c r="B100" s="434"/>
      <c r="C100" s="50" t="s">
        <v>49</v>
      </c>
      <c r="D100" s="50" t="s">
        <v>387</v>
      </c>
      <c r="E100" s="408"/>
      <c r="F100" s="431"/>
      <c r="G100" s="429"/>
    </row>
    <row r="101" spans="2:7" s="45" customFormat="1" x14ac:dyDescent="0.2">
      <c r="B101" s="434"/>
      <c r="C101" s="50" t="s">
        <v>136</v>
      </c>
      <c r="D101" s="50" t="s">
        <v>389</v>
      </c>
      <c r="E101" s="408"/>
      <c r="F101" s="431"/>
      <c r="G101" s="429"/>
    </row>
    <row r="102" spans="2:7" s="45" customFormat="1" x14ac:dyDescent="0.2">
      <c r="B102" s="434"/>
      <c r="C102" s="116" t="s">
        <v>235</v>
      </c>
      <c r="D102" s="52" t="s">
        <v>391</v>
      </c>
      <c r="E102" s="408"/>
      <c r="F102" s="431"/>
      <c r="G102" s="114"/>
    </row>
    <row r="103" spans="2:7" s="45" customFormat="1" x14ac:dyDescent="0.2">
      <c r="B103" s="435"/>
      <c r="C103" s="116" t="s">
        <v>236</v>
      </c>
      <c r="D103" s="52" t="s">
        <v>391</v>
      </c>
      <c r="E103" s="421"/>
      <c r="F103" s="432"/>
      <c r="G103" s="130"/>
    </row>
    <row r="104" spans="2:7" s="45" customFormat="1" ht="15.75" customHeight="1" x14ac:dyDescent="0.2">
      <c r="B104" s="433" t="s">
        <v>525</v>
      </c>
      <c r="C104" s="50" t="s">
        <v>137</v>
      </c>
      <c r="D104" s="50" t="s">
        <v>385</v>
      </c>
      <c r="E104" s="413" t="s">
        <v>510</v>
      </c>
      <c r="F104" s="430" t="s">
        <v>581</v>
      </c>
      <c r="G104" s="416"/>
    </row>
    <row r="105" spans="2:7" s="45" customFormat="1" x14ac:dyDescent="0.2">
      <c r="B105" s="434"/>
      <c r="C105" s="50" t="s">
        <v>50</v>
      </c>
      <c r="D105" s="50" t="s">
        <v>387</v>
      </c>
      <c r="E105" s="408"/>
      <c r="F105" s="431"/>
      <c r="G105" s="410"/>
    </row>
    <row r="106" spans="2:7" s="45" customFormat="1" x14ac:dyDescent="0.2">
      <c r="B106" s="434"/>
      <c r="C106" s="52" t="s">
        <v>138</v>
      </c>
      <c r="D106" s="52" t="s">
        <v>389</v>
      </c>
      <c r="E106" s="408"/>
      <c r="F106" s="431"/>
      <c r="G106" s="410"/>
    </row>
    <row r="107" spans="2:7" s="45" customFormat="1" x14ac:dyDescent="0.2">
      <c r="B107" s="434"/>
      <c r="C107" s="116" t="s">
        <v>237</v>
      </c>
      <c r="D107" s="52" t="s">
        <v>391</v>
      </c>
      <c r="E107" s="408"/>
      <c r="F107" s="431"/>
      <c r="G107" s="114"/>
    </row>
    <row r="108" spans="2:7" s="45" customFormat="1" x14ac:dyDescent="0.2">
      <c r="B108" s="435"/>
      <c r="C108" s="116" t="s">
        <v>238</v>
      </c>
      <c r="D108" s="52" t="s">
        <v>391</v>
      </c>
      <c r="E108" s="421"/>
      <c r="F108" s="432"/>
      <c r="G108" s="114"/>
    </row>
    <row r="109" spans="2:7" s="45" customFormat="1" x14ac:dyDescent="0.2">
      <c r="B109" s="415" t="s">
        <v>526</v>
      </c>
      <c r="C109" s="116" t="s">
        <v>281</v>
      </c>
      <c r="D109" s="52" t="s">
        <v>385</v>
      </c>
      <c r="E109" s="413" t="s">
        <v>510</v>
      </c>
      <c r="F109" s="414" t="s">
        <v>592</v>
      </c>
      <c r="G109" s="114"/>
    </row>
    <row r="110" spans="2:7" s="45" customFormat="1" x14ac:dyDescent="0.2">
      <c r="B110" s="412"/>
      <c r="C110" s="116" t="s">
        <v>282</v>
      </c>
      <c r="D110" s="52" t="s">
        <v>387</v>
      </c>
      <c r="E110" s="408"/>
      <c r="F110" s="406"/>
      <c r="G110" s="114"/>
    </row>
    <row r="111" spans="2:7" s="45" customFormat="1" x14ac:dyDescent="0.2">
      <c r="B111" s="420"/>
      <c r="C111" s="116" t="s">
        <v>283</v>
      </c>
      <c r="D111" s="52" t="s">
        <v>389</v>
      </c>
      <c r="E111" s="421"/>
      <c r="F111" s="422"/>
      <c r="G111" s="114"/>
    </row>
    <row r="112" spans="2:7" s="45" customFormat="1" ht="15.75" customHeight="1" x14ac:dyDescent="0.2">
      <c r="B112" s="433" t="s">
        <v>527</v>
      </c>
      <c r="C112" s="50" t="s">
        <v>172</v>
      </c>
      <c r="D112" s="50" t="s">
        <v>385</v>
      </c>
      <c r="E112" s="413" t="s">
        <v>510</v>
      </c>
      <c r="F112" s="430" t="s">
        <v>593</v>
      </c>
      <c r="G112" s="113"/>
    </row>
    <row r="113" spans="2:7" s="45" customFormat="1" x14ac:dyDescent="0.2">
      <c r="B113" s="434"/>
      <c r="C113" s="50" t="s">
        <v>173</v>
      </c>
      <c r="D113" s="50" t="s">
        <v>387</v>
      </c>
      <c r="E113" s="408"/>
      <c r="F113" s="431"/>
      <c r="G113" s="114"/>
    </row>
    <row r="114" spans="2:7" s="45" customFormat="1" x14ac:dyDescent="0.2">
      <c r="B114" s="434"/>
      <c r="C114" s="50" t="s">
        <v>174</v>
      </c>
      <c r="D114" s="50" t="s">
        <v>389</v>
      </c>
      <c r="E114" s="408"/>
      <c r="F114" s="431"/>
      <c r="G114" s="114"/>
    </row>
    <row r="115" spans="2:7" s="45" customFormat="1" x14ac:dyDescent="0.2">
      <c r="B115" s="434"/>
      <c r="C115" s="116" t="s">
        <v>279</v>
      </c>
      <c r="D115" s="52" t="s">
        <v>391</v>
      </c>
      <c r="E115" s="408"/>
      <c r="F115" s="431"/>
      <c r="G115" s="114"/>
    </row>
    <row r="116" spans="2:7" s="45" customFormat="1" x14ac:dyDescent="0.2">
      <c r="B116" s="435"/>
      <c r="C116" s="116" t="s">
        <v>280</v>
      </c>
      <c r="D116" s="52" t="s">
        <v>391</v>
      </c>
      <c r="E116" s="421"/>
      <c r="F116" s="432"/>
      <c r="G116" s="114"/>
    </row>
    <row r="117" spans="2:7" s="45" customFormat="1" x14ac:dyDescent="0.2">
      <c r="B117" s="415" t="s">
        <v>529</v>
      </c>
      <c r="C117" s="50" t="s">
        <v>1115</v>
      </c>
      <c r="D117" s="50" t="s">
        <v>386</v>
      </c>
      <c r="E117" s="413" t="s">
        <v>510</v>
      </c>
      <c r="F117" s="414" t="s">
        <v>580</v>
      </c>
      <c r="G117" s="416"/>
    </row>
    <row r="118" spans="2:7" s="45" customFormat="1" x14ac:dyDescent="0.2">
      <c r="B118" s="412"/>
      <c r="C118" s="50" t="s">
        <v>149</v>
      </c>
      <c r="D118" s="50" t="s">
        <v>387</v>
      </c>
      <c r="E118" s="408"/>
      <c r="F118" s="406"/>
      <c r="G118" s="410"/>
    </row>
    <row r="119" spans="2:7" s="45" customFormat="1" x14ac:dyDescent="0.2">
      <c r="B119" s="412"/>
      <c r="C119" s="120" t="s">
        <v>150</v>
      </c>
      <c r="D119" s="52" t="s">
        <v>389</v>
      </c>
      <c r="E119" s="408"/>
      <c r="F119" s="406"/>
      <c r="G119" s="410"/>
    </row>
    <row r="120" spans="2:7" s="45" customFormat="1" x14ac:dyDescent="0.2">
      <c r="B120" s="412"/>
      <c r="C120" s="50" t="s">
        <v>1116</v>
      </c>
      <c r="D120" s="50" t="s">
        <v>391</v>
      </c>
      <c r="E120" s="408"/>
      <c r="F120" s="406"/>
      <c r="G120" s="410"/>
    </row>
    <row r="121" spans="2:7" s="45" customFormat="1" x14ac:dyDescent="0.2">
      <c r="B121" s="412"/>
      <c r="C121" s="120" t="s">
        <v>1117</v>
      </c>
      <c r="D121" s="52" t="s">
        <v>391</v>
      </c>
      <c r="E121" s="408"/>
      <c r="F121" s="406"/>
      <c r="G121" s="410"/>
    </row>
    <row r="122" spans="2:7" s="45" customFormat="1" x14ac:dyDescent="0.2">
      <c r="B122" s="425" t="s">
        <v>528</v>
      </c>
      <c r="C122" s="50" t="s">
        <v>1118</v>
      </c>
      <c r="D122" s="50" t="s">
        <v>386</v>
      </c>
      <c r="E122" s="413" t="s">
        <v>510</v>
      </c>
      <c r="F122" s="414" t="s">
        <v>579</v>
      </c>
      <c r="G122" s="416"/>
    </row>
    <row r="123" spans="2:7" s="45" customFormat="1" x14ac:dyDescent="0.2">
      <c r="B123" s="426"/>
      <c r="C123" s="50" t="s">
        <v>183</v>
      </c>
      <c r="D123" s="50" t="s">
        <v>387</v>
      </c>
      <c r="E123" s="408"/>
      <c r="F123" s="406"/>
      <c r="G123" s="410"/>
    </row>
    <row r="124" spans="2:7" s="45" customFormat="1" x14ac:dyDescent="0.2">
      <c r="B124" s="426"/>
      <c r="C124" s="50" t="s">
        <v>184</v>
      </c>
      <c r="D124" s="50" t="s">
        <v>390</v>
      </c>
      <c r="E124" s="408"/>
      <c r="F124" s="406"/>
      <c r="G124" s="410"/>
    </row>
    <row r="125" spans="2:7" s="45" customFormat="1" x14ac:dyDescent="0.2">
      <c r="B125" s="426"/>
      <c r="C125" s="50" t="s">
        <v>1119</v>
      </c>
      <c r="D125" s="50" t="s">
        <v>391</v>
      </c>
      <c r="E125" s="408"/>
      <c r="F125" s="406"/>
      <c r="G125" s="410"/>
    </row>
    <row r="126" spans="2:7" s="45" customFormat="1" x14ac:dyDescent="0.2">
      <c r="B126" s="412"/>
      <c r="C126" s="120" t="s">
        <v>1120</v>
      </c>
      <c r="D126" s="52" t="s">
        <v>391</v>
      </c>
      <c r="E126" s="408"/>
      <c r="F126" s="406"/>
      <c r="G126" s="410"/>
    </row>
    <row r="127" spans="2:7" s="45" customFormat="1" x14ac:dyDescent="0.2">
      <c r="B127" s="449" t="s">
        <v>530</v>
      </c>
      <c r="C127" s="50" t="s">
        <v>1137</v>
      </c>
      <c r="D127" s="50" t="s">
        <v>386</v>
      </c>
      <c r="E127" s="413" t="s">
        <v>510</v>
      </c>
      <c r="F127" s="414" t="s">
        <v>1139</v>
      </c>
      <c r="G127" s="416"/>
    </row>
    <row r="128" spans="2:7" s="45" customFormat="1" x14ac:dyDescent="0.2">
      <c r="B128" s="450"/>
      <c r="C128" s="50" t="s">
        <v>181</v>
      </c>
      <c r="D128" s="50" t="s">
        <v>387</v>
      </c>
      <c r="E128" s="408"/>
      <c r="F128" s="406"/>
      <c r="G128" s="410"/>
    </row>
    <row r="129" spans="2:7" s="45" customFormat="1" x14ac:dyDescent="0.2">
      <c r="B129" s="450"/>
      <c r="C129" s="52" t="s">
        <v>182</v>
      </c>
      <c r="D129" s="52" t="s">
        <v>389</v>
      </c>
      <c r="E129" s="408"/>
      <c r="F129" s="406"/>
      <c r="G129" s="410"/>
    </row>
    <row r="130" spans="2:7" s="45" customFormat="1" x14ac:dyDescent="0.2">
      <c r="B130" s="450"/>
      <c r="C130" s="52" t="s">
        <v>1138</v>
      </c>
      <c r="D130" s="52" t="s">
        <v>391</v>
      </c>
      <c r="E130" s="408"/>
      <c r="F130" s="406"/>
      <c r="G130" s="410"/>
    </row>
    <row r="131" spans="2:7" s="45" customFormat="1" x14ac:dyDescent="0.2">
      <c r="B131" s="440" t="s">
        <v>531</v>
      </c>
      <c r="C131" s="50" t="s">
        <v>192</v>
      </c>
      <c r="D131" s="50" t="s">
        <v>385</v>
      </c>
      <c r="E131" s="413" t="s">
        <v>510</v>
      </c>
      <c r="F131" s="414" t="s">
        <v>578</v>
      </c>
      <c r="G131" s="428"/>
    </row>
    <row r="132" spans="2:7" s="45" customFormat="1" x14ac:dyDescent="0.2">
      <c r="B132" s="434"/>
      <c r="C132" s="50" t="s">
        <v>193</v>
      </c>
      <c r="D132" s="50" t="s">
        <v>387</v>
      </c>
      <c r="E132" s="408"/>
      <c r="F132" s="406"/>
      <c r="G132" s="429"/>
    </row>
    <row r="133" spans="2:7" s="45" customFormat="1" ht="15.6" thickBot="1" x14ac:dyDescent="0.25">
      <c r="B133" s="441"/>
      <c r="C133" s="53" t="s">
        <v>194</v>
      </c>
      <c r="D133" s="53" t="s">
        <v>389</v>
      </c>
      <c r="E133" s="442"/>
      <c r="F133" s="443"/>
      <c r="G133" s="455"/>
    </row>
    <row r="134" spans="2:7" s="45" customFormat="1" x14ac:dyDescent="0.2">
      <c r="B134" s="46"/>
      <c r="C134" s="46"/>
      <c r="D134" s="46"/>
      <c r="E134" s="46"/>
      <c r="F134" s="63"/>
      <c r="G134" s="64"/>
    </row>
    <row r="135" spans="2:7" s="45" customFormat="1" ht="15.6" thickBot="1" x14ac:dyDescent="0.25">
      <c r="B135" s="45" t="s">
        <v>535</v>
      </c>
      <c r="C135" s="46"/>
      <c r="D135" s="46"/>
      <c r="E135" s="46"/>
      <c r="F135" s="63"/>
      <c r="G135" s="64"/>
    </row>
    <row r="136" spans="2:7" s="45" customFormat="1" ht="30" customHeight="1" thickBot="1" x14ac:dyDescent="0.25">
      <c r="B136" s="69" t="s">
        <v>498</v>
      </c>
      <c r="C136" s="47" t="s">
        <v>499</v>
      </c>
      <c r="D136" s="47" t="s">
        <v>500</v>
      </c>
      <c r="E136" s="47" t="s">
        <v>560</v>
      </c>
      <c r="F136" s="60" t="s">
        <v>532</v>
      </c>
      <c r="G136" s="48" t="s">
        <v>533</v>
      </c>
    </row>
    <row r="137" spans="2:7" s="45" customFormat="1" x14ac:dyDescent="0.2">
      <c r="B137" s="411" t="s">
        <v>536</v>
      </c>
      <c r="C137" s="54" t="s">
        <v>53</v>
      </c>
      <c r="D137" s="49" t="s">
        <v>385</v>
      </c>
      <c r="E137" s="407" t="s">
        <v>539</v>
      </c>
      <c r="F137" s="405" t="s">
        <v>576</v>
      </c>
      <c r="G137" s="424"/>
    </row>
    <row r="138" spans="2:7" s="45" customFormat="1" x14ac:dyDescent="0.2">
      <c r="B138" s="412"/>
      <c r="C138" s="54" t="s">
        <v>52</v>
      </c>
      <c r="D138" s="50" t="s">
        <v>387</v>
      </c>
      <c r="E138" s="408"/>
      <c r="F138" s="406"/>
      <c r="G138" s="418"/>
    </row>
    <row r="139" spans="2:7" s="45" customFormat="1" x14ac:dyDescent="0.2">
      <c r="B139" s="412"/>
      <c r="C139" s="54" t="s">
        <v>51</v>
      </c>
      <c r="D139" s="50" t="s">
        <v>389</v>
      </c>
      <c r="E139" s="408"/>
      <c r="F139" s="406"/>
      <c r="G139" s="418"/>
    </row>
    <row r="140" spans="2:7" s="45" customFormat="1" x14ac:dyDescent="0.2">
      <c r="B140" s="420"/>
      <c r="C140" s="54" t="s">
        <v>165</v>
      </c>
      <c r="D140" s="59" t="s">
        <v>391</v>
      </c>
      <c r="E140" s="421"/>
      <c r="F140" s="422"/>
      <c r="G140" s="419"/>
    </row>
    <row r="141" spans="2:7" s="45" customFormat="1" x14ac:dyDescent="0.2">
      <c r="B141" s="415" t="s">
        <v>537</v>
      </c>
      <c r="C141" s="55" t="s">
        <v>392</v>
      </c>
      <c r="D141" s="50" t="s">
        <v>385</v>
      </c>
      <c r="E141" s="413" t="s">
        <v>539</v>
      </c>
      <c r="F141" s="414" t="s">
        <v>576</v>
      </c>
      <c r="G141" s="417"/>
    </row>
    <row r="142" spans="2:7" s="45" customFormat="1" x14ac:dyDescent="0.2">
      <c r="B142" s="412"/>
      <c r="C142" s="55" t="s">
        <v>393</v>
      </c>
      <c r="D142" s="59" t="s">
        <v>387</v>
      </c>
      <c r="E142" s="408"/>
      <c r="F142" s="406"/>
      <c r="G142" s="418"/>
    </row>
    <row r="143" spans="2:7" s="45" customFormat="1" x14ac:dyDescent="0.2">
      <c r="B143" s="412"/>
      <c r="C143" s="55" t="s">
        <v>394</v>
      </c>
      <c r="D143" s="59" t="s">
        <v>389</v>
      </c>
      <c r="E143" s="408"/>
      <c r="F143" s="406"/>
      <c r="G143" s="418"/>
    </row>
    <row r="144" spans="2:7" s="45" customFormat="1" x14ac:dyDescent="0.2">
      <c r="B144" s="420"/>
      <c r="C144" s="54" t="s">
        <v>395</v>
      </c>
      <c r="D144" s="59" t="s">
        <v>391</v>
      </c>
      <c r="E144" s="421"/>
      <c r="F144" s="422"/>
      <c r="G144" s="419"/>
    </row>
    <row r="145" spans="2:7" s="45" customFormat="1" ht="15.75" customHeight="1" x14ac:dyDescent="0.2">
      <c r="B145" s="415" t="s">
        <v>540</v>
      </c>
      <c r="C145" s="55" t="s">
        <v>143</v>
      </c>
      <c r="D145" s="50" t="s">
        <v>385</v>
      </c>
      <c r="E145" s="413" t="s">
        <v>538</v>
      </c>
      <c r="F145" s="414" t="s">
        <v>576</v>
      </c>
      <c r="G145" s="417"/>
    </row>
    <row r="146" spans="2:7" s="45" customFormat="1" x14ac:dyDescent="0.2">
      <c r="B146" s="412"/>
      <c r="C146" s="55" t="s">
        <v>142</v>
      </c>
      <c r="D146" s="59" t="s">
        <v>387</v>
      </c>
      <c r="E146" s="408"/>
      <c r="F146" s="406"/>
      <c r="G146" s="418"/>
    </row>
    <row r="147" spans="2:7" s="45" customFormat="1" x14ac:dyDescent="0.2">
      <c r="B147" s="412"/>
      <c r="C147" s="55" t="s">
        <v>144</v>
      </c>
      <c r="D147" s="59" t="s">
        <v>389</v>
      </c>
      <c r="E147" s="408"/>
      <c r="F147" s="406"/>
      <c r="G147" s="418"/>
    </row>
    <row r="148" spans="2:7" s="45" customFormat="1" x14ac:dyDescent="0.2">
      <c r="B148" s="420"/>
      <c r="C148" s="55" t="s">
        <v>166</v>
      </c>
      <c r="D148" s="59" t="s">
        <v>391</v>
      </c>
      <c r="E148" s="421"/>
      <c r="F148" s="422"/>
      <c r="G148" s="419"/>
    </row>
    <row r="149" spans="2:7" s="45" customFormat="1" ht="15.75" customHeight="1" x14ac:dyDescent="0.2">
      <c r="B149" s="415" t="s">
        <v>542</v>
      </c>
      <c r="C149" s="72" t="s">
        <v>66</v>
      </c>
      <c r="D149" s="50" t="s">
        <v>385</v>
      </c>
      <c r="E149" s="413" t="s">
        <v>538</v>
      </c>
      <c r="F149" s="414" t="s">
        <v>576</v>
      </c>
      <c r="G149" s="417"/>
    </row>
    <row r="150" spans="2:7" s="45" customFormat="1" x14ac:dyDescent="0.2">
      <c r="B150" s="412"/>
      <c r="C150" s="72" t="s">
        <v>67</v>
      </c>
      <c r="D150" s="59" t="s">
        <v>387</v>
      </c>
      <c r="E150" s="408"/>
      <c r="F150" s="406"/>
      <c r="G150" s="418"/>
    </row>
    <row r="151" spans="2:7" s="45" customFormat="1" x14ac:dyDescent="0.2">
      <c r="B151" s="412"/>
      <c r="C151" s="72" t="s">
        <v>68</v>
      </c>
      <c r="D151" s="59" t="s">
        <v>389</v>
      </c>
      <c r="E151" s="408"/>
      <c r="F151" s="406"/>
      <c r="G151" s="418"/>
    </row>
    <row r="152" spans="2:7" s="45" customFormat="1" x14ac:dyDescent="0.2">
      <c r="B152" s="420"/>
      <c r="C152" s="72" t="s">
        <v>197</v>
      </c>
      <c r="D152" s="59" t="s">
        <v>391</v>
      </c>
      <c r="E152" s="421"/>
      <c r="F152" s="422"/>
      <c r="G152" s="419"/>
    </row>
    <row r="153" spans="2:7" s="45" customFormat="1" ht="15.75" customHeight="1" x14ac:dyDescent="0.2">
      <c r="B153" s="415" t="s">
        <v>541</v>
      </c>
      <c r="C153" s="72" t="s">
        <v>71</v>
      </c>
      <c r="D153" s="50" t="s">
        <v>385</v>
      </c>
      <c r="E153" s="413" t="s">
        <v>538</v>
      </c>
      <c r="F153" s="414" t="s">
        <v>576</v>
      </c>
      <c r="G153" s="402" t="s">
        <v>552</v>
      </c>
    </row>
    <row r="154" spans="2:7" s="45" customFormat="1" x14ac:dyDescent="0.2">
      <c r="B154" s="412"/>
      <c r="C154" s="72" t="s">
        <v>70</v>
      </c>
      <c r="D154" s="59" t="s">
        <v>387</v>
      </c>
      <c r="E154" s="408"/>
      <c r="F154" s="406"/>
      <c r="G154" s="403"/>
    </row>
    <row r="155" spans="2:7" s="45" customFormat="1" x14ac:dyDescent="0.2">
      <c r="B155" s="412"/>
      <c r="C155" s="72" t="s">
        <v>69</v>
      </c>
      <c r="D155" s="59" t="s">
        <v>389</v>
      </c>
      <c r="E155" s="408"/>
      <c r="F155" s="406"/>
      <c r="G155" s="403"/>
    </row>
    <row r="156" spans="2:7" s="45" customFormat="1" x14ac:dyDescent="0.2">
      <c r="B156" s="420"/>
      <c r="C156" s="72" t="s">
        <v>201</v>
      </c>
      <c r="D156" s="59" t="s">
        <v>391</v>
      </c>
      <c r="E156" s="421"/>
      <c r="F156" s="422"/>
      <c r="G156" s="404"/>
    </row>
    <row r="157" spans="2:7" s="45" customFormat="1" ht="15.75" customHeight="1" x14ac:dyDescent="0.2">
      <c r="B157" s="415" t="s">
        <v>543</v>
      </c>
      <c r="C157" s="72" t="s">
        <v>206</v>
      </c>
      <c r="D157" s="50" t="s">
        <v>385</v>
      </c>
      <c r="E157" s="413" t="s">
        <v>538</v>
      </c>
      <c r="F157" s="414" t="s">
        <v>576</v>
      </c>
      <c r="G157" s="402"/>
    </row>
    <row r="158" spans="2:7" s="45" customFormat="1" x14ac:dyDescent="0.2">
      <c r="B158" s="412"/>
      <c r="C158" s="72" t="s">
        <v>207</v>
      </c>
      <c r="D158" s="59" t="s">
        <v>387</v>
      </c>
      <c r="E158" s="408"/>
      <c r="F158" s="406"/>
      <c r="G158" s="403"/>
    </row>
    <row r="159" spans="2:7" s="45" customFormat="1" x14ac:dyDescent="0.2">
      <c r="B159" s="412"/>
      <c r="C159" s="72" t="s">
        <v>208</v>
      </c>
      <c r="D159" s="59" t="s">
        <v>389</v>
      </c>
      <c r="E159" s="408"/>
      <c r="F159" s="406"/>
      <c r="G159" s="403"/>
    </row>
    <row r="160" spans="2:7" s="45" customFormat="1" x14ac:dyDescent="0.2">
      <c r="B160" s="420"/>
      <c r="C160" s="72" t="s">
        <v>209</v>
      </c>
      <c r="D160" s="59" t="s">
        <v>391</v>
      </c>
      <c r="E160" s="421"/>
      <c r="F160" s="422"/>
      <c r="G160" s="404"/>
    </row>
    <row r="161" spans="2:7" s="45" customFormat="1" ht="15.75" customHeight="1" x14ac:dyDescent="0.2">
      <c r="B161" s="415" t="s">
        <v>544</v>
      </c>
      <c r="C161" s="72" t="s">
        <v>74</v>
      </c>
      <c r="D161" s="50" t="s">
        <v>385</v>
      </c>
      <c r="E161" s="413" t="s">
        <v>538</v>
      </c>
      <c r="F161" s="414" t="s">
        <v>576</v>
      </c>
      <c r="G161" s="402" t="s">
        <v>554</v>
      </c>
    </row>
    <row r="162" spans="2:7" s="45" customFormat="1" x14ac:dyDescent="0.2">
      <c r="B162" s="412"/>
      <c r="C162" s="72" t="s">
        <v>73</v>
      </c>
      <c r="D162" s="59" t="s">
        <v>387</v>
      </c>
      <c r="E162" s="408"/>
      <c r="F162" s="406"/>
      <c r="G162" s="403"/>
    </row>
    <row r="163" spans="2:7" s="45" customFormat="1" x14ac:dyDescent="0.2">
      <c r="B163" s="412"/>
      <c r="C163" s="72" t="s">
        <v>72</v>
      </c>
      <c r="D163" s="59" t="s">
        <v>389</v>
      </c>
      <c r="E163" s="408"/>
      <c r="F163" s="406"/>
      <c r="G163" s="403"/>
    </row>
    <row r="164" spans="2:7" s="45" customFormat="1" x14ac:dyDescent="0.2">
      <c r="B164" s="420"/>
      <c r="C164" s="72" t="s">
        <v>202</v>
      </c>
      <c r="D164" s="59" t="s">
        <v>391</v>
      </c>
      <c r="E164" s="421"/>
      <c r="F164" s="422"/>
      <c r="G164" s="404"/>
    </row>
    <row r="165" spans="2:7" s="45" customFormat="1" ht="15.75" customHeight="1" x14ac:dyDescent="0.2">
      <c r="B165" s="415" t="s">
        <v>545</v>
      </c>
      <c r="C165" s="72" t="s">
        <v>75</v>
      </c>
      <c r="D165" s="50" t="s">
        <v>385</v>
      </c>
      <c r="E165" s="413" t="s">
        <v>538</v>
      </c>
      <c r="F165" s="414" t="s">
        <v>576</v>
      </c>
      <c r="G165" s="402" t="s">
        <v>553</v>
      </c>
    </row>
    <row r="166" spans="2:7" s="45" customFormat="1" x14ac:dyDescent="0.2">
      <c r="B166" s="412"/>
      <c r="C166" s="72" t="s">
        <v>76</v>
      </c>
      <c r="D166" s="50" t="s">
        <v>387</v>
      </c>
      <c r="E166" s="408"/>
      <c r="F166" s="406"/>
      <c r="G166" s="403"/>
    </row>
    <row r="167" spans="2:7" s="45" customFormat="1" x14ac:dyDescent="0.2">
      <c r="B167" s="412"/>
      <c r="C167" s="72" t="s">
        <v>77</v>
      </c>
      <c r="D167" s="50" t="s">
        <v>389</v>
      </c>
      <c r="E167" s="408"/>
      <c r="F167" s="406"/>
      <c r="G167" s="403"/>
    </row>
    <row r="168" spans="2:7" s="45" customFormat="1" x14ac:dyDescent="0.2">
      <c r="B168" s="412"/>
      <c r="C168" s="132" t="s">
        <v>204</v>
      </c>
      <c r="D168" s="52" t="s">
        <v>391</v>
      </c>
      <c r="E168" s="421"/>
      <c r="F168" s="422"/>
      <c r="G168" s="403"/>
    </row>
    <row r="169" spans="2:7" s="45" customFormat="1" ht="15.75" customHeight="1" x14ac:dyDescent="0.2">
      <c r="B169" s="415" t="s">
        <v>546</v>
      </c>
      <c r="C169" s="71" t="s">
        <v>54</v>
      </c>
      <c r="D169" s="50" t="s">
        <v>385</v>
      </c>
      <c r="E169" s="413" t="s">
        <v>538</v>
      </c>
      <c r="F169" s="414" t="s">
        <v>576</v>
      </c>
      <c r="G169" s="402" t="s">
        <v>555</v>
      </c>
    </row>
    <row r="170" spans="2:7" s="45" customFormat="1" x14ac:dyDescent="0.2">
      <c r="B170" s="412"/>
      <c r="C170" s="71" t="s">
        <v>55</v>
      </c>
      <c r="D170" s="59" t="s">
        <v>387</v>
      </c>
      <c r="E170" s="408"/>
      <c r="F170" s="406"/>
      <c r="G170" s="403"/>
    </row>
    <row r="171" spans="2:7" s="45" customFormat="1" x14ac:dyDescent="0.2">
      <c r="B171" s="412"/>
      <c r="C171" s="71" t="s">
        <v>56</v>
      </c>
      <c r="D171" s="59" t="s">
        <v>389</v>
      </c>
      <c r="E171" s="408"/>
      <c r="F171" s="406"/>
      <c r="G171" s="403"/>
    </row>
    <row r="172" spans="2:7" s="45" customFormat="1" x14ac:dyDescent="0.2">
      <c r="B172" s="420"/>
      <c r="C172" s="71" t="s">
        <v>195</v>
      </c>
      <c r="D172" s="59" t="s">
        <v>391</v>
      </c>
      <c r="E172" s="421"/>
      <c r="F172" s="422"/>
      <c r="G172" s="404"/>
    </row>
    <row r="173" spans="2:7" s="45" customFormat="1" ht="15.75" customHeight="1" x14ac:dyDescent="0.2">
      <c r="B173" s="415" t="s">
        <v>547</v>
      </c>
      <c r="C173" s="71" t="s">
        <v>58</v>
      </c>
      <c r="D173" s="50" t="s">
        <v>385</v>
      </c>
      <c r="E173" s="413" t="s">
        <v>538</v>
      </c>
      <c r="F173" s="414" t="s">
        <v>576</v>
      </c>
      <c r="G173" s="417" t="s">
        <v>556</v>
      </c>
    </row>
    <row r="174" spans="2:7" s="45" customFormat="1" x14ac:dyDescent="0.2">
      <c r="B174" s="412"/>
      <c r="C174" s="71" t="s">
        <v>57</v>
      </c>
      <c r="D174" s="59" t="s">
        <v>387</v>
      </c>
      <c r="E174" s="408"/>
      <c r="F174" s="406"/>
      <c r="G174" s="418"/>
    </row>
    <row r="175" spans="2:7" s="45" customFormat="1" x14ac:dyDescent="0.2">
      <c r="B175" s="412"/>
      <c r="C175" s="71" t="s">
        <v>59</v>
      </c>
      <c r="D175" s="59" t="s">
        <v>389</v>
      </c>
      <c r="E175" s="408"/>
      <c r="F175" s="406"/>
      <c r="G175" s="418"/>
    </row>
    <row r="176" spans="2:7" s="45" customFormat="1" x14ac:dyDescent="0.2">
      <c r="B176" s="420"/>
      <c r="C176" s="71" t="s">
        <v>196</v>
      </c>
      <c r="D176" s="59" t="s">
        <v>391</v>
      </c>
      <c r="E176" s="421"/>
      <c r="F176" s="422"/>
      <c r="G176" s="419"/>
    </row>
    <row r="177" spans="2:7" s="45" customFormat="1" ht="15.75" customHeight="1" x14ac:dyDescent="0.2">
      <c r="B177" s="425" t="s">
        <v>548</v>
      </c>
      <c r="C177" s="72" t="s">
        <v>63</v>
      </c>
      <c r="D177" s="50" t="s">
        <v>385</v>
      </c>
      <c r="E177" s="413" t="s">
        <v>538</v>
      </c>
      <c r="F177" s="414" t="s">
        <v>576</v>
      </c>
      <c r="G177" s="417" t="s">
        <v>556</v>
      </c>
    </row>
    <row r="178" spans="2:7" s="45" customFormat="1" x14ac:dyDescent="0.2">
      <c r="B178" s="426"/>
      <c r="C178" s="72" t="s">
        <v>64</v>
      </c>
      <c r="D178" s="59" t="s">
        <v>387</v>
      </c>
      <c r="E178" s="408"/>
      <c r="F178" s="406"/>
      <c r="G178" s="418"/>
    </row>
    <row r="179" spans="2:7" s="45" customFormat="1" x14ac:dyDescent="0.2">
      <c r="B179" s="426"/>
      <c r="C179" s="72" t="s">
        <v>65</v>
      </c>
      <c r="D179" s="59" t="s">
        <v>389</v>
      </c>
      <c r="E179" s="408"/>
      <c r="F179" s="406"/>
      <c r="G179" s="418"/>
    </row>
    <row r="180" spans="2:7" s="45" customFormat="1" x14ac:dyDescent="0.2">
      <c r="B180" s="427"/>
      <c r="C180" s="72" t="s">
        <v>199</v>
      </c>
      <c r="D180" s="59" t="s">
        <v>391</v>
      </c>
      <c r="E180" s="421"/>
      <c r="F180" s="422"/>
      <c r="G180" s="419"/>
    </row>
    <row r="181" spans="2:7" s="45" customFormat="1" x14ac:dyDescent="0.2">
      <c r="B181" s="415" t="s">
        <v>549</v>
      </c>
      <c r="C181" s="72" t="s">
        <v>62</v>
      </c>
      <c r="D181" s="50" t="s">
        <v>385</v>
      </c>
      <c r="E181" s="413" t="s">
        <v>538</v>
      </c>
      <c r="F181" s="414" t="s">
        <v>576</v>
      </c>
      <c r="G181" s="417" t="s">
        <v>556</v>
      </c>
    </row>
    <row r="182" spans="2:7" s="45" customFormat="1" x14ac:dyDescent="0.2">
      <c r="B182" s="412"/>
      <c r="C182" s="72" t="s">
        <v>61</v>
      </c>
      <c r="D182" s="59" t="s">
        <v>387</v>
      </c>
      <c r="E182" s="408"/>
      <c r="F182" s="406"/>
      <c r="G182" s="418"/>
    </row>
    <row r="183" spans="2:7" s="45" customFormat="1" x14ac:dyDescent="0.2">
      <c r="B183" s="412"/>
      <c r="C183" s="72" t="s">
        <v>60</v>
      </c>
      <c r="D183" s="59" t="s">
        <v>389</v>
      </c>
      <c r="E183" s="408"/>
      <c r="F183" s="406"/>
      <c r="G183" s="418"/>
    </row>
    <row r="184" spans="2:7" s="45" customFormat="1" x14ac:dyDescent="0.2">
      <c r="B184" s="420"/>
      <c r="C184" s="72" t="s">
        <v>198</v>
      </c>
      <c r="D184" s="59" t="s">
        <v>391</v>
      </c>
      <c r="E184" s="421"/>
      <c r="F184" s="422"/>
      <c r="G184" s="419"/>
    </row>
    <row r="185" spans="2:7" s="45" customFormat="1" ht="15.75" customHeight="1" x14ac:dyDescent="0.2">
      <c r="B185" s="446" t="s">
        <v>550</v>
      </c>
      <c r="C185" s="72" t="s">
        <v>275</v>
      </c>
      <c r="D185" s="50" t="s">
        <v>385</v>
      </c>
      <c r="E185" s="436" t="s">
        <v>538</v>
      </c>
      <c r="F185" s="438" t="s">
        <v>576</v>
      </c>
      <c r="G185" s="444"/>
    </row>
    <row r="186" spans="2:7" s="45" customFormat="1" ht="15.75" customHeight="1" x14ac:dyDescent="0.2">
      <c r="B186" s="446"/>
      <c r="C186" s="72" t="s">
        <v>276</v>
      </c>
      <c r="D186" s="50" t="s">
        <v>387</v>
      </c>
      <c r="E186" s="436"/>
      <c r="F186" s="438"/>
      <c r="G186" s="444"/>
    </row>
    <row r="187" spans="2:7" s="45" customFormat="1" ht="15.75" customHeight="1" x14ac:dyDescent="0.2">
      <c r="B187" s="448"/>
      <c r="C187" s="132" t="s">
        <v>277</v>
      </c>
      <c r="D187" s="52" t="s">
        <v>389</v>
      </c>
      <c r="E187" s="413"/>
      <c r="F187" s="414"/>
      <c r="G187" s="402"/>
    </row>
    <row r="188" spans="2:7" s="45" customFormat="1" ht="15.75" customHeight="1" x14ac:dyDescent="0.2">
      <c r="B188" s="446" t="s">
        <v>551</v>
      </c>
      <c r="C188" s="72" t="s">
        <v>300</v>
      </c>
      <c r="D188" s="50" t="s">
        <v>385</v>
      </c>
      <c r="E188" s="436" t="s">
        <v>538</v>
      </c>
      <c r="F188" s="438" t="s">
        <v>576</v>
      </c>
      <c r="G188" s="444" t="s">
        <v>557</v>
      </c>
    </row>
    <row r="189" spans="2:7" s="45" customFormat="1" ht="15.75" customHeight="1" x14ac:dyDescent="0.2">
      <c r="B189" s="446"/>
      <c r="C189" s="72" t="s">
        <v>301</v>
      </c>
      <c r="D189" s="50" t="s">
        <v>387</v>
      </c>
      <c r="E189" s="436"/>
      <c r="F189" s="438"/>
      <c r="G189" s="444"/>
    </row>
    <row r="190" spans="2:7" s="45" customFormat="1" ht="15.75" customHeight="1" thickBot="1" x14ac:dyDescent="0.25">
      <c r="B190" s="447"/>
      <c r="C190" s="135" t="s">
        <v>302</v>
      </c>
      <c r="D190" s="53" t="s">
        <v>389</v>
      </c>
      <c r="E190" s="437"/>
      <c r="F190" s="439"/>
      <c r="G190" s="445"/>
    </row>
    <row r="191" spans="2:7" s="45" customFormat="1" x14ac:dyDescent="0.2">
      <c r="B191" s="133"/>
    </row>
    <row r="192" spans="2:7" s="45" customFormat="1" x14ac:dyDescent="0.2">
      <c r="B192" s="133"/>
    </row>
    <row r="193" spans="2:7" s="45" customFormat="1" x14ac:dyDescent="0.2">
      <c r="B193" s="133"/>
      <c r="C193" s="46"/>
      <c r="D193" s="46"/>
      <c r="E193" s="46"/>
      <c r="F193" s="63"/>
      <c r="G193" s="63"/>
    </row>
    <row r="194" spans="2:7" s="45" customFormat="1" ht="15.6" thickBot="1" x14ac:dyDescent="0.25">
      <c r="B194" s="45" t="s">
        <v>571</v>
      </c>
      <c r="C194" s="46"/>
      <c r="D194" s="46"/>
      <c r="E194" s="46"/>
      <c r="F194" s="63"/>
      <c r="G194" s="63"/>
    </row>
    <row r="195" spans="2:7" s="45" customFormat="1" ht="30" customHeight="1" thickBot="1" x14ac:dyDescent="0.25">
      <c r="B195" s="69" t="s">
        <v>498</v>
      </c>
      <c r="C195" s="47" t="s">
        <v>499</v>
      </c>
      <c r="D195" s="47" t="s">
        <v>500</v>
      </c>
      <c r="E195" s="47" t="s">
        <v>560</v>
      </c>
      <c r="F195" s="60" t="s">
        <v>532</v>
      </c>
      <c r="G195" s="48" t="s">
        <v>533</v>
      </c>
    </row>
    <row r="196" spans="2:7" s="45" customFormat="1" ht="49.95" customHeight="1" x14ac:dyDescent="0.2">
      <c r="B196" s="153" t="s">
        <v>558</v>
      </c>
      <c r="C196" s="155" t="s">
        <v>559</v>
      </c>
      <c r="D196" s="73"/>
      <c r="E196" s="73" t="s">
        <v>616</v>
      </c>
      <c r="F196" s="74" t="s">
        <v>577</v>
      </c>
      <c r="G196" s="154" t="s">
        <v>599</v>
      </c>
    </row>
    <row r="197" spans="2:7" s="45" customFormat="1" ht="31.5" customHeight="1" x14ac:dyDescent="0.2">
      <c r="B197" s="150" t="s">
        <v>562</v>
      </c>
      <c r="C197" s="59" t="s">
        <v>566</v>
      </c>
      <c r="D197" s="59"/>
      <c r="E197" s="149" t="s">
        <v>616</v>
      </c>
      <c r="F197" s="151" t="s">
        <v>572</v>
      </c>
      <c r="G197" s="152" t="s">
        <v>599</v>
      </c>
    </row>
    <row r="198" spans="2:7" s="45" customFormat="1" ht="31.5" customHeight="1" x14ac:dyDescent="0.2">
      <c r="B198" s="75" t="s">
        <v>563</v>
      </c>
      <c r="C198" s="76" t="s">
        <v>567</v>
      </c>
      <c r="D198" s="76"/>
      <c r="E198" s="51" t="s">
        <v>616</v>
      </c>
      <c r="F198" s="61" t="s">
        <v>576</v>
      </c>
      <c r="G198" s="152" t="s">
        <v>599</v>
      </c>
    </row>
    <row r="199" spans="2:7" s="45" customFormat="1" ht="31.5" customHeight="1" x14ac:dyDescent="0.2">
      <c r="B199" s="70" t="s">
        <v>564</v>
      </c>
      <c r="C199" s="50" t="s">
        <v>568</v>
      </c>
      <c r="D199" s="50"/>
      <c r="E199" s="51" t="s">
        <v>616</v>
      </c>
      <c r="F199" s="61" t="s">
        <v>573</v>
      </c>
      <c r="G199" s="152" t="s">
        <v>599</v>
      </c>
    </row>
    <row r="200" spans="2:7" s="45" customFormat="1" ht="31.5" customHeight="1" x14ac:dyDescent="0.2">
      <c r="B200" s="70" t="s">
        <v>561</v>
      </c>
      <c r="C200" s="50" t="s">
        <v>569</v>
      </c>
      <c r="D200" s="50"/>
      <c r="E200" s="51" t="s">
        <v>616</v>
      </c>
      <c r="F200" s="61" t="s">
        <v>574</v>
      </c>
      <c r="G200" s="152" t="s">
        <v>599</v>
      </c>
    </row>
    <row r="201" spans="2:7" s="45" customFormat="1" ht="31.5" customHeight="1" thickBot="1" x14ac:dyDescent="0.25">
      <c r="B201" s="77" t="s">
        <v>565</v>
      </c>
      <c r="C201" s="53" t="s">
        <v>570</v>
      </c>
      <c r="D201" s="53"/>
      <c r="E201" s="56" t="s">
        <v>616</v>
      </c>
      <c r="F201" s="62" t="s">
        <v>575</v>
      </c>
      <c r="G201" s="65" t="s">
        <v>599</v>
      </c>
    </row>
    <row r="202" spans="2:7" x14ac:dyDescent="0.3">
      <c r="B202" s="58"/>
    </row>
  </sheetData>
  <mergeCells count="175">
    <mergeCell ref="E60:E62"/>
    <mergeCell ref="F60:F62"/>
    <mergeCell ref="B60:B62"/>
    <mergeCell ref="G131:G133"/>
    <mergeCell ref="B37:B40"/>
    <mergeCell ref="E37:E40"/>
    <mergeCell ref="F37:F40"/>
    <mergeCell ref="G37:G40"/>
    <mergeCell ref="B41:B44"/>
    <mergeCell ref="E41:E44"/>
    <mergeCell ref="F41:F44"/>
    <mergeCell ref="G41:G44"/>
    <mergeCell ref="B81:B83"/>
    <mergeCell ref="E81:E83"/>
    <mergeCell ref="B84:B86"/>
    <mergeCell ref="E84:E86"/>
    <mergeCell ref="F81:F83"/>
    <mergeCell ref="F84:F86"/>
    <mergeCell ref="B90:B93"/>
    <mergeCell ref="E90:E93"/>
    <mergeCell ref="F90:F93"/>
    <mergeCell ref="B87:B89"/>
    <mergeCell ref="E87:E89"/>
    <mergeCell ref="F87:F89"/>
    <mergeCell ref="G90:G93"/>
    <mergeCell ref="B112:B116"/>
    <mergeCell ref="E112:E116"/>
    <mergeCell ref="B25:B28"/>
    <mergeCell ref="E25:E28"/>
    <mergeCell ref="F25:F28"/>
    <mergeCell ref="G25:G28"/>
    <mergeCell ref="B33:B36"/>
    <mergeCell ref="E33:E36"/>
    <mergeCell ref="F33:F36"/>
    <mergeCell ref="G33:G36"/>
    <mergeCell ref="B29:B32"/>
    <mergeCell ref="E29:E32"/>
    <mergeCell ref="F29:F32"/>
    <mergeCell ref="G29:G32"/>
    <mergeCell ref="B17:B20"/>
    <mergeCell ref="E17:E20"/>
    <mergeCell ref="F17:F20"/>
    <mergeCell ref="G17:G20"/>
    <mergeCell ref="B21:B24"/>
    <mergeCell ref="E21:E24"/>
    <mergeCell ref="F21:F24"/>
    <mergeCell ref="G21:G24"/>
    <mergeCell ref="B5:B8"/>
    <mergeCell ref="E5:E8"/>
    <mergeCell ref="F5:F8"/>
    <mergeCell ref="G5:G8"/>
    <mergeCell ref="B9:B12"/>
    <mergeCell ref="E9:E12"/>
    <mergeCell ref="F9:F12"/>
    <mergeCell ref="G9:G12"/>
    <mergeCell ref="B13:B16"/>
    <mergeCell ref="E13:E16"/>
    <mergeCell ref="F13:F16"/>
    <mergeCell ref="G13:G16"/>
    <mergeCell ref="G188:G190"/>
    <mergeCell ref="B188:B190"/>
    <mergeCell ref="B117:B121"/>
    <mergeCell ref="E117:E121"/>
    <mergeCell ref="F117:F121"/>
    <mergeCell ref="G117:G121"/>
    <mergeCell ref="B109:B111"/>
    <mergeCell ref="E109:E111"/>
    <mergeCell ref="F109:F111"/>
    <mergeCell ref="B149:B152"/>
    <mergeCell ref="E149:E152"/>
    <mergeCell ref="F149:F152"/>
    <mergeCell ref="G177:G180"/>
    <mergeCell ref="G149:G152"/>
    <mergeCell ref="F145:F148"/>
    <mergeCell ref="G145:G148"/>
    <mergeCell ref="B185:B187"/>
    <mergeCell ref="F185:F187"/>
    <mergeCell ref="E185:E187"/>
    <mergeCell ref="G185:G187"/>
    <mergeCell ref="F177:F180"/>
    <mergeCell ref="E177:E180"/>
    <mergeCell ref="G122:G126"/>
    <mergeCell ref="B127:B130"/>
    <mergeCell ref="E188:E190"/>
    <mergeCell ref="F188:F190"/>
    <mergeCell ref="E141:E144"/>
    <mergeCell ref="F141:F144"/>
    <mergeCell ref="B137:B140"/>
    <mergeCell ref="E137:E140"/>
    <mergeCell ref="B122:B126"/>
    <mergeCell ref="E122:E126"/>
    <mergeCell ref="F122:F126"/>
    <mergeCell ref="B141:B144"/>
    <mergeCell ref="B131:B133"/>
    <mergeCell ref="E131:E133"/>
    <mergeCell ref="F131:F133"/>
    <mergeCell ref="B165:B168"/>
    <mergeCell ref="E165:E168"/>
    <mergeCell ref="F165:F168"/>
    <mergeCell ref="B161:B164"/>
    <mergeCell ref="B157:B160"/>
    <mergeCell ref="E157:E160"/>
    <mergeCell ref="F157:F160"/>
    <mergeCell ref="F112:F116"/>
    <mergeCell ref="B94:B98"/>
    <mergeCell ref="B99:B103"/>
    <mergeCell ref="E94:E98"/>
    <mergeCell ref="F94:F98"/>
    <mergeCell ref="E99:E103"/>
    <mergeCell ref="F99:F103"/>
    <mergeCell ref="E104:E108"/>
    <mergeCell ref="B104:B108"/>
    <mergeCell ref="G104:G106"/>
    <mergeCell ref="G94:G96"/>
    <mergeCell ref="F104:F108"/>
    <mergeCell ref="E68:E70"/>
    <mergeCell ref="F68:F70"/>
    <mergeCell ref="G71:G74"/>
    <mergeCell ref="B75:B77"/>
    <mergeCell ref="B78:B80"/>
    <mergeCell ref="B71:B74"/>
    <mergeCell ref="E71:E74"/>
    <mergeCell ref="F71:F74"/>
    <mergeCell ref="E75:E77"/>
    <mergeCell ref="E78:E80"/>
    <mergeCell ref="F75:F77"/>
    <mergeCell ref="F78:F80"/>
    <mergeCell ref="G165:G168"/>
    <mergeCell ref="E153:E156"/>
    <mergeCell ref="F153:F156"/>
    <mergeCell ref="G153:G156"/>
    <mergeCell ref="B153:B156"/>
    <mergeCell ref="E127:E130"/>
    <mergeCell ref="F127:F130"/>
    <mergeCell ref="G127:G130"/>
    <mergeCell ref="B181:B184"/>
    <mergeCell ref="B173:B176"/>
    <mergeCell ref="B169:B172"/>
    <mergeCell ref="E169:E172"/>
    <mergeCell ref="F169:F172"/>
    <mergeCell ref="E181:E184"/>
    <mergeCell ref="F181:F184"/>
    <mergeCell ref="G181:G184"/>
    <mergeCell ref="E173:E176"/>
    <mergeCell ref="F173:F176"/>
    <mergeCell ref="G173:G176"/>
    <mergeCell ref="B177:B180"/>
    <mergeCell ref="G169:G172"/>
    <mergeCell ref="E161:E164"/>
    <mergeCell ref="F161:F164"/>
    <mergeCell ref="G161:G164"/>
    <mergeCell ref="G157:G160"/>
    <mergeCell ref="F49:F53"/>
    <mergeCell ref="E49:E53"/>
    <mergeCell ref="G49:G53"/>
    <mergeCell ref="B49:B53"/>
    <mergeCell ref="E54:E56"/>
    <mergeCell ref="F54:F56"/>
    <mergeCell ref="B54:B56"/>
    <mergeCell ref="G54:G56"/>
    <mergeCell ref="B57:B59"/>
    <mergeCell ref="E57:E59"/>
    <mergeCell ref="F57:F59"/>
    <mergeCell ref="G57:G59"/>
    <mergeCell ref="G141:G144"/>
    <mergeCell ref="B145:B148"/>
    <mergeCell ref="E145:E148"/>
    <mergeCell ref="E63:E67"/>
    <mergeCell ref="F63:F67"/>
    <mergeCell ref="G63:G67"/>
    <mergeCell ref="B63:B67"/>
    <mergeCell ref="F137:F140"/>
    <mergeCell ref="G137:G140"/>
    <mergeCell ref="B68:B70"/>
    <mergeCell ref="G99:G101"/>
  </mergeCells>
  <phoneticPr fontId="5"/>
  <hyperlinks>
    <hyperlink ref="B169:B172" location="IS10M!A1" display="製品対象リストへ戻る" xr:uid="{00000000-0004-0000-0300-000000000000}"/>
    <hyperlink ref="B173:B176" location="IS10T!A1" display="製品対象リストへ戻る" xr:uid="{00000000-0004-0000-0300-000001000000}"/>
    <hyperlink ref="B181:B184" location="IS10E!A1" display="製品対象リストへ戻る" xr:uid="{00000000-0004-0000-0300-000002000000}"/>
    <hyperlink ref="B177:B180" location="IS10L!A1" display="製品対象リストへ戻る" xr:uid="{00000000-0004-0000-0300-000003000000}"/>
    <hyperlink ref="B149:B152" location="E□00!A1" display="製品対象リストへ戻る" xr:uid="{00000000-0004-0000-0300-000004000000}"/>
    <hyperlink ref="B153:B156" location="E□00L!A1" display="製品対象リストへ戻る" xr:uid="{00000000-0004-0000-0300-000005000000}"/>
    <hyperlink ref="B161:B164" location="Y□10!A1" display="製品対象リストへ戻る" xr:uid="{00000000-0004-0000-0300-000006000000}"/>
    <hyperlink ref="B165:B168" location="Y□4!A1" display="製品対象リストへ戻る" xr:uid="{00000000-0004-0000-0300-000007000000}"/>
    <hyperlink ref="B49:B53" location="AF!A1" display="製品対象リストへ戻る" xr:uid="{00000000-0004-0000-0300-000008000000}"/>
    <hyperlink ref="B54:B56" location="AFM!A1" display="製品対象リストへ戻る" xr:uid="{00000000-0004-0000-0300-000009000000}"/>
    <hyperlink ref="B57:B59" location="AFD!A1" display="製品対象リストへ戻る" xr:uid="{00000000-0004-0000-0300-00000A000000}"/>
    <hyperlink ref="B63:B67" location="AR!A1" display="製品対象リストへ戻る" xr:uid="{00000000-0004-0000-0300-00000B000000}"/>
    <hyperlink ref="B71:B74" location="AW!A1" display="ﾌｨﾙﾀﾚｷﾞｭﾚｰﾀ" xr:uid="{00000000-0004-0000-0300-00000C000000}"/>
    <hyperlink ref="B94" location="AFF!A1" display="製品対象リストへ戻る" xr:uid="{00000000-0004-0000-0300-00000D000000}"/>
    <hyperlink ref="B99" location="AM!A1" display="製品対象リストへ戻る" xr:uid="{00000000-0004-0000-0300-00000E000000}"/>
    <hyperlink ref="B104" location="AMD!A1" display="製品対象リストへ戻る" xr:uid="{00000000-0004-0000-0300-00000F000000}"/>
    <hyperlink ref="B137:B140" location="'Y□(T)'!A1" display="製品対象リストへ戻る" xr:uid="{00000000-0004-0000-0300-000010000000}"/>
    <hyperlink ref="B141:B144" location="'Y□(T)'!A1" display="製品対象リストへ戻る" xr:uid="{00000000-0004-0000-0300-000011000000}"/>
    <hyperlink ref="B145:B148" location="VHS!A1" display="製品対象リストへ戻る" xr:uid="{00000000-0004-0000-0300-000012000000}"/>
    <hyperlink ref="B117" location="AMD!A1" display="AMD!A1" xr:uid="{00000000-0004-0000-0300-000013000000}"/>
    <hyperlink ref="B117:B121" location="PF3A7!A1" display="ﾌﾛｰｽｲｯﾁ" xr:uid="{00000000-0004-0000-0300-000014000000}"/>
    <hyperlink ref="B68:B70" location="AR□M!A1" display="製品対象リストへ戻る" xr:uid="{00000000-0004-0000-0300-000015000000}"/>
    <hyperlink ref="B112" location="AMD!A1" display="AMD!A1" xr:uid="{00000000-0004-0000-0300-000016000000}"/>
    <hyperlink ref="B112:B114" location="AMK!A1" display="製品対象リストへ戻る" xr:uid="{00000000-0004-0000-0300-000017000000}"/>
    <hyperlink ref="B127:B130" location="VP☐E!A1" display="3-Port Solenoid Valve Modular Type/Residual Pressure Release Valve" xr:uid="{00000000-0004-0000-0300-000018000000}"/>
    <hyperlink ref="B122" location="AMD!A1" display="AMD!A1" xr:uid="{00000000-0004-0000-0300-000019000000}"/>
    <hyperlink ref="B122:B126" location="PF3A8!A1" display="PF3A8!A1" xr:uid="{00000000-0004-0000-0300-00001A000000}"/>
    <hyperlink ref="B131:B133" location="JSXM!A1" display="JSXM!A1" xr:uid="{00000000-0004-0000-0300-00001B000000}"/>
    <hyperlink ref="B157:B160" location="E□00T!A1" display="T形配管ｱﾀﾞﾌﾟﾀ" xr:uid="{00000000-0004-0000-0300-00001C000000}"/>
    <hyperlink ref="B78:B80" location="AWD!A1" display="ﾏｲｸﾛﾐｽﾄｾﾊﾟﾚｰﾀﾚｷﾞｭﾚｰﾀ" xr:uid="{00000000-0004-0000-0300-00001D000000}"/>
    <hyperlink ref="B90:B93" location="'AV-A'!A1" display="ｿﾌﾄｽﾀｰﾄｱｯﾌﾟﾊﾞﾙﾌﾞ" xr:uid="{00000000-0004-0000-0300-00001E000000}"/>
    <hyperlink ref="B75:B77" location="AWM!A1" display="ﾐｽﾄｾﾊﾟﾚｰﾀﾚｷﾞｭﾚｰﾀ" xr:uid="{00000000-0004-0000-0300-00001F000000}"/>
    <hyperlink ref="B185:B187" location="E□00E!A1" display="ｴﾝﾄﾞﾌﾟﾚｰﾄ" xr:uid="{00000000-0004-0000-0300-000020000000}"/>
    <hyperlink ref="B109:B111" location="IDG!A1" display="ﾒﾝﾌﾞﾚﾝｴｱﾄﾞﾗｲﾔ" xr:uid="{00000000-0004-0000-0300-000021000000}"/>
    <hyperlink ref="B81:B83" location="ARG!A1" display="圧力計内蔵ﾚｷﾞｭﾚｰﾀ" xr:uid="{00000000-0004-0000-0300-000022000000}"/>
    <hyperlink ref="B84:B86" location="AWG!A1" display="圧力計内蔵ﾌｨﾙﾀﾚｷﾞｭﾚｰﾀ" xr:uid="{00000000-0004-0000-0300-000023000000}"/>
    <hyperlink ref="B188:B190" location="AKM!A1" display="ﾁｪｯｸ弁" xr:uid="{00000000-0004-0000-0300-000024000000}"/>
    <hyperlink ref="B87:B89" location="ARP!A1" display="直動精密ﾚｷﾞｭﾚｰﾀ" xr:uid="{00000000-0004-0000-0300-000025000000}"/>
    <hyperlink ref="B9:B12" location="'AMS▢A-X101'!A1" display="'AMS▢A-X101'!A1" xr:uid="{00000000-0004-0000-0300-000026000000}"/>
    <hyperlink ref="B13:B16" location="'AMS▢A-X102'!A1" display="'AMS▢A-X102'!A1" xr:uid="{00000000-0004-0000-0300-000027000000}"/>
    <hyperlink ref="B33:B36" location="'ITV-X399'!A1" display="スタンバイ電空レギュレータ" xr:uid="{00000000-0004-0000-0300-000028000000}"/>
    <hyperlink ref="B21:B24" location="'AMS▢B-X101'!A1" display="'AMS▢B-X101'!A1" xr:uid="{00000000-0004-0000-0300-000029000000}"/>
    <hyperlink ref="B25:B28" location="'AMS▢B-X102'!A1" display="'AMS▢B-X102'!A1" xr:uid="{00000000-0004-0000-0300-00002A000000}"/>
    <hyperlink ref="B29:B32" location="'EXA1'!A1" display="エアマネジメントハブ" xr:uid="{00000000-0004-0000-0300-00002B000000}"/>
    <hyperlink ref="B37:B40" location="ARS!A1" display="スタンバイレギュレータ" xr:uid="{00000000-0004-0000-0300-00002C000000}"/>
    <hyperlink ref="B41:B44" location="'VP-X660,661'!A1" display="3ポート残圧排気弁" xr:uid="{00000000-0004-0000-0300-00002D000000}"/>
    <hyperlink ref="B5:B8" location="AMS▢A!A1" display="AMS▢A!A1" xr:uid="{00000000-0004-0000-0300-00002E000000}"/>
    <hyperlink ref="B17:B20" location="AMS▢B!A1" display="AMS▢B!A1" xr:uid="{00000000-0004-0000-0300-00002F000000}"/>
    <hyperlink ref="B60:B62" location="AFG!A1" display="Water separator" xr:uid="{17C037D0-9520-4818-A9C7-6BE92E84459F}"/>
  </hyperlinks>
  <printOptions horizontalCentered="1"/>
  <pageMargins left="0.59055118110236227" right="0.39370078740157483" top="0.39370078740157483" bottom="0.39370078740157483" header="0.51181102362204722" footer="0.51181102362204722"/>
  <pageSetup paperSize="8" scale="25" orientation="landscape"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sheetPr>
  <dimension ref="A1:N5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7.6" thickBot="1" x14ac:dyDescent="0.55000000000000004">
      <c r="A2" s="5" t="s">
        <v>938</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466"/>
      <c r="C11" s="467"/>
      <c r="D11" s="467"/>
      <c r="E11" s="467"/>
      <c r="F11" s="468"/>
      <c r="G11" s="475" t="s">
        <v>603</v>
      </c>
      <c r="H11" s="475" t="s">
        <v>604</v>
      </c>
      <c r="I11" s="93"/>
      <c r="J11" s="478" t="s">
        <v>24</v>
      </c>
      <c r="K11" s="479"/>
      <c r="L11" s="479"/>
      <c r="M11" s="480"/>
    </row>
    <row r="12" spans="1:14" ht="31.5" customHeight="1" x14ac:dyDescent="0.3">
      <c r="B12" s="469"/>
      <c r="C12" s="470"/>
      <c r="D12" s="470"/>
      <c r="E12" s="470"/>
      <c r="F12" s="471"/>
      <c r="G12" s="476"/>
      <c r="H12" s="476"/>
      <c r="I12" s="93"/>
      <c r="J12" s="481" t="s">
        <v>681</v>
      </c>
      <c r="K12" s="482"/>
      <c r="L12" s="482"/>
      <c r="M12" s="483"/>
    </row>
    <row r="13" spans="1:14" ht="16.2" x14ac:dyDescent="0.3">
      <c r="B13" s="469"/>
      <c r="C13" s="470"/>
      <c r="D13" s="470"/>
      <c r="E13" s="470"/>
      <c r="F13" s="471"/>
      <c r="G13" s="476"/>
      <c r="H13" s="476"/>
      <c r="I13" s="93"/>
      <c r="J13" s="99" t="s">
        <v>123</v>
      </c>
      <c r="K13" s="99" t="s">
        <v>124</v>
      </c>
      <c r="L13" s="99" t="s">
        <v>103</v>
      </c>
      <c r="M13" s="99" t="s">
        <v>159</v>
      </c>
    </row>
    <row r="14" spans="1:14" x14ac:dyDescent="0.3">
      <c r="B14" s="472"/>
      <c r="C14" s="473"/>
      <c r="D14" s="473"/>
      <c r="E14" s="473"/>
      <c r="F14" s="474"/>
      <c r="G14" s="477"/>
      <c r="H14" s="477"/>
      <c r="I14" s="1"/>
      <c r="J14" s="107" t="s">
        <v>379</v>
      </c>
      <c r="K14" s="107" t="s">
        <v>380</v>
      </c>
      <c r="L14" s="107" t="s">
        <v>381</v>
      </c>
      <c r="M14" s="107"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5" t="s">
        <v>28</v>
      </c>
      <c r="C16" s="529" t="s">
        <v>606</v>
      </c>
      <c r="D16" s="530"/>
      <c r="E16" s="530"/>
      <c r="F16" s="531"/>
      <c r="G16" s="243" t="s">
        <v>617</v>
      </c>
      <c r="H16" s="31" t="s">
        <v>13</v>
      </c>
      <c r="I16" s="29"/>
      <c r="J16" s="10" t="s">
        <v>0</v>
      </c>
      <c r="K16" s="10" t="s">
        <v>0</v>
      </c>
      <c r="L16" s="10" t="s">
        <v>0</v>
      </c>
      <c r="M16" s="10" t="s">
        <v>0</v>
      </c>
    </row>
    <row r="17" spans="2:14" ht="20.100000000000001" customHeight="1" x14ac:dyDescent="0.3">
      <c r="B17" s="636"/>
      <c r="C17" s="532"/>
      <c r="D17" s="533"/>
      <c r="E17" s="533"/>
      <c r="F17" s="534"/>
      <c r="G17" s="240" t="s">
        <v>619</v>
      </c>
      <c r="H17" s="31" t="s">
        <v>14</v>
      </c>
      <c r="I17" s="29"/>
      <c r="J17" s="10" t="s">
        <v>0</v>
      </c>
      <c r="K17" s="10" t="s">
        <v>0</v>
      </c>
      <c r="L17" s="10" t="s">
        <v>0</v>
      </c>
      <c r="M17" s="10" t="s">
        <v>0</v>
      </c>
    </row>
    <row r="18" spans="2:14" ht="20.100000000000001" customHeight="1" x14ac:dyDescent="0.3">
      <c r="B18" s="637"/>
      <c r="C18" s="535"/>
      <c r="D18" s="536"/>
      <c r="E18" s="536"/>
      <c r="F18" s="537"/>
      <c r="G18" s="240" t="s">
        <v>621</v>
      </c>
      <c r="H18" s="18" t="s">
        <v>15</v>
      </c>
      <c r="I18" s="29"/>
      <c r="J18" s="10" t="s">
        <v>0</v>
      </c>
      <c r="K18" s="10" t="s">
        <v>0</v>
      </c>
      <c r="L18" s="10" t="s">
        <v>0</v>
      </c>
      <c r="M18" s="10" t="s">
        <v>0</v>
      </c>
    </row>
    <row r="19" spans="2:14" ht="20.100000000000001" customHeight="1" x14ac:dyDescent="0.3">
      <c r="B19" s="40"/>
      <c r="C19" s="15"/>
      <c r="D19" s="17"/>
      <c r="E19" s="15"/>
      <c r="F19" s="15"/>
      <c r="G19" s="106" t="s">
        <v>5</v>
      </c>
      <c r="H19" s="14"/>
      <c r="I19" s="22"/>
      <c r="J19" s="23"/>
      <c r="K19" s="33"/>
      <c r="L19" s="33"/>
      <c r="M19" s="33"/>
    </row>
    <row r="20" spans="2:14" ht="20.100000000000001" customHeight="1" x14ac:dyDescent="0.3">
      <c r="B20" s="635" t="s">
        <v>30</v>
      </c>
      <c r="C20" s="502" t="s">
        <v>607</v>
      </c>
      <c r="D20" s="503"/>
      <c r="E20" s="503"/>
      <c r="F20" s="504"/>
      <c r="G20" s="102" t="s">
        <v>16</v>
      </c>
      <c r="H20" s="25" t="s">
        <v>17</v>
      </c>
      <c r="I20" s="19"/>
      <c r="J20" s="34" t="s">
        <v>0</v>
      </c>
      <c r="K20" s="34" t="s">
        <v>0</v>
      </c>
      <c r="L20" s="34" t="s">
        <v>18</v>
      </c>
      <c r="M20" s="34" t="s">
        <v>18</v>
      </c>
    </row>
    <row r="21" spans="2:14" ht="20.100000000000001" customHeight="1" x14ac:dyDescent="0.3">
      <c r="B21" s="636"/>
      <c r="C21" s="505"/>
      <c r="D21" s="506"/>
      <c r="E21" s="506"/>
      <c r="F21" s="507"/>
      <c r="G21" s="101" t="s">
        <v>107</v>
      </c>
      <c r="H21" s="25" t="s">
        <v>19</v>
      </c>
      <c r="I21" s="19"/>
      <c r="J21" s="34" t="s">
        <v>0</v>
      </c>
      <c r="K21" s="34" t="s">
        <v>0</v>
      </c>
      <c r="L21" s="34" t="s">
        <v>0</v>
      </c>
      <c r="M21" s="10" t="s">
        <v>18</v>
      </c>
    </row>
    <row r="22" spans="2:14" ht="20.100000000000001" customHeight="1" x14ac:dyDescent="0.3">
      <c r="B22" s="636"/>
      <c r="C22" s="505"/>
      <c r="D22" s="506"/>
      <c r="E22" s="506"/>
      <c r="F22" s="507"/>
      <c r="G22" s="101" t="s">
        <v>108</v>
      </c>
      <c r="H22" s="25" t="s">
        <v>20</v>
      </c>
      <c r="I22" s="19"/>
      <c r="J22" s="10" t="s">
        <v>18</v>
      </c>
      <c r="K22" s="34" t="s">
        <v>0</v>
      </c>
      <c r="L22" s="34" t="s">
        <v>0</v>
      </c>
      <c r="M22" s="10" t="s">
        <v>18</v>
      </c>
    </row>
    <row r="23" spans="2:14" ht="20.100000000000001" customHeight="1" x14ac:dyDescent="0.3">
      <c r="B23" s="636"/>
      <c r="C23" s="505"/>
      <c r="D23" s="506"/>
      <c r="E23" s="506"/>
      <c r="F23" s="507"/>
      <c r="G23" s="102" t="s">
        <v>109</v>
      </c>
      <c r="H23" s="20" t="s">
        <v>21</v>
      </c>
      <c r="I23" s="19"/>
      <c r="J23" s="10" t="s">
        <v>18</v>
      </c>
      <c r="K23" s="10" t="s">
        <v>18</v>
      </c>
      <c r="L23" s="10" t="s">
        <v>0</v>
      </c>
      <c r="M23" s="10" t="s">
        <v>0</v>
      </c>
    </row>
    <row r="24" spans="2:14" ht="20.100000000000001" customHeight="1" x14ac:dyDescent="0.3">
      <c r="B24" s="636"/>
      <c r="C24" s="505"/>
      <c r="D24" s="506"/>
      <c r="E24" s="506"/>
      <c r="F24" s="507"/>
      <c r="G24" s="102" t="s">
        <v>22</v>
      </c>
      <c r="H24" s="20" t="s">
        <v>23</v>
      </c>
      <c r="I24" s="19"/>
      <c r="J24" s="10" t="s">
        <v>18</v>
      </c>
      <c r="K24" s="10" t="s">
        <v>18</v>
      </c>
      <c r="L24" s="10" t="s">
        <v>18</v>
      </c>
      <c r="M24" s="10" t="s">
        <v>0</v>
      </c>
    </row>
    <row r="25" spans="2:14" ht="20.100000000000001" customHeight="1" x14ac:dyDescent="0.3">
      <c r="B25" s="637"/>
      <c r="C25" s="508"/>
      <c r="D25" s="509"/>
      <c r="E25" s="509"/>
      <c r="F25" s="510"/>
      <c r="G25" s="102" t="s">
        <v>153</v>
      </c>
      <c r="H25" s="20" t="s">
        <v>154</v>
      </c>
      <c r="I25" s="19"/>
      <c r="J25" s="10" t="s">
        <v>18</v>
      </c>
      <c r="K25" s="10" t="s">
        <v>18</v>
      </c>
      <c r="L25" s="10" t="s">
        <v>18</v>
      </c>
      <c r="M25" s="10" t="s">
        <v>0</v>
      </c>
    </row>
    <row r="26" spans="2:14" ht="17.399999999999999" customHeight="1" thickBot="1" x14ac:dyDescent="0.35"/>
    <row r="27" spans="2:14" ht="17.399999999999999" customHeight="1" thickTop="1" x14ac:dyDescent="0.3">
      <c r="B27" s="30"/>
      <c r="C27" s="30"/>
      <c r="D27" s="30"/>
      <c r="E27" s="30"/>
      <c r="F27" s="30"/>
      <c r="G27" s="30"/>
      <c r="H27" s="30"/>
      <c r="I27" s="30"/>
      <c r="J27" s="30"/>
      <c r="K27" s="30"/>
      <c r="L27" s="80"/>
      <c r="M27" s="30"/>
      <c r="N27" s="30"/>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A1:G1"/>
    <mergeCell ref="J11:M11"/>
    <mergeCell ref="J12:M12"/>
    <mergeCell ref="B16:B18"/>
    <mergeCell ref="C16:F18"/>
    <mergeCell ref="B20:B25"/>
    <mergeCell ref="C20:F25"/>
    <mergeCell ref="B11:F14"/>
    <mergeCell ref="G11:G14"/>
    <mergeCell ref="H11:H14"/>
  </mergeCells>
  <phoneticPr fontId="2"/>
  <hyperlinks>
    <hyperlink ref="A1:G1" location="対象製品ﾘｽﾄ!B115" display="製品対象リストへ戻る" xr:uid="{00000000-0004-0000-2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J13:M1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sheetPr>
  <dimension ref="A1:N5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7.6" thickBot="1" x14ac:dyDescent="0.55000000000000004">
      <c r="A2" s="5" t="s">
        <v>939</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30" customHeight="1" x14ac:dyDescent="0.3">
      <c r="B11" s="466"/>
      <c r="C11" s="467"/>
      <c r="D11" s="467"/>
      <c r="E11" s="467"/>
      <c r="F11" s="468"/>
      <c r="G11" s="475" t="s">
        <v>603</v>
      </c>
      <c r="H11" s="475" t="s">
        <v>604</v>
      </c>
      <c r="I11" s="93"/>
      <c r="J11" s="478" t="s">
        <v>24</v>
      </c>
      <c r="K11" s="479"/>
      <c r="L11" s="479"/>
      <c r="M11" s="480"/>
    </row>
    <row r="12" spans="1:14" ht="31.5" customHeight="1" x14ac:dyDescent="0.3">
      <c r="B12" s="469"/>
      <c r="C12" s="470"/>
      <c r="D12" s="470"/>
      <c r="E12" s="470"/>
      <c r="F12" s="471"/>
      <c r="G12" s="476"/>
      <c r="H12" s="476"/>
      <c r="I12" s="93"/>
      <c r="J12" s="481" t="s">
        <v>681</v>
      </c>
      <c r="K12" s="482"/>
      <c r="L12" s="482"/>
      <c r="M12" s="483"/>
    </row>
    <row r="13" spans="1:14" ht="16.2" x14ac:dyDescent="0.3">
      <c r="B13" s="469"/>
      <c r="C13" s="470"/>
      <c r="D13" s="470"/>
      <c r="E13" s="470"/>
      <c r="F13" s="471"/>
      <c r="G13" s="476"/>
      <c r="H13" s="476"/>
      <c r="I13" s="93"/>
      <c r="J13" s="99" t="s">
        <v>123</v>
      </c>
      <c r="K13" s="99" t="s">
        <v>124</v>
      </c>
      <c r="L13" s="99" t="s">
        <v>103</v>
      </c>
      <c r="M13" s="99" t="s">
        <v>159</v>
      </c>
    </row>
    <row r="14" spans="1:14" x14ac:dyDescent="0.3">
      <c r="B14" s="472"/>
      <c r="C14" s="473"/>
      <c r="D14" s="473"/>
      <c r="E14" s="473"/>
      <c r="F14" s="474"/>
      <c r="G14" s="477"/>
      <c r="H14" s="477"/>
      <c r="I14" s="1"/>
      <c r="J14" s="107" t="s">
        <v>379</v>
      </c>
      <c r="K14" s="107" t="s">
        <v>380</v>
      </c>
      <c r="L14" s="107" t="s">
        <v>381</v>
      </c>
      <c r="M14" s="107"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5" t="s">
        <v>28</v>
      </c>
      <c r="C16" s="529" t="s">
        <v>606</v>
      </c>
      <c r="D16" s="530"/>
      <c r="E16" s="530"/>
      <c r="F16" s="531"/>
      <c r="G16" s="243" t="s">
        <v>617</v>
      </c>
      <c r="H16" s="31" t="s">
        <v>13</v>
      </c>
      <c r="I16" s="29"/>
      <c r="J16" s="10" t="s">
        <v>0</v>
      </c>
      <c r="K16" s="10" t="s">
        <v>0</v>
      </c>
      <c r="L16" s="10" t="s">
        <v>0</v>
      </c>
      <c r="M16" s="10" t="s">
        <v>0</v>
      </c>
    </row>
    <row r="17" spans="2:14" ht="20.100000000000001" customHeight="1" x14ac:dyDescent="0.3">
      <c r="B17" s="636"/>
      <c r="C17" s="532"/>
      <c r="D17" s="533"/>
      <c r="E17" s="533"/>
      <c r="F17" s="534"/>
      <c r="G17" s="240" t="s">
        <v>619</v>
      </c>
      <c r="H17" s="31" t="s">
        <v>14</v>
      </c>
      <c r="I17" s="29"/>
      <c r="J17" s="10" t="s">
        <v>0</v>
      </c>
      <c r="K17" s="10" t="s">
        <v>0</v>
      </c>
      <c r="L17" s="10" t="s">
        <v>0</v>
      </c>
      <c r="M17" s="10" t="s">
        <v>0</v>
      </c>
    </row>
    <row r="18" spans="2:14" ht="20.100000000000001" customHeight="1" x14ac:dyDescent="0.3">
      <c r="B18" s="637"/>
      <c r="C18" s="535"/>
      <c r="D18" s="536"/>
      <c r="E18" s="536"/>
      <c r="F18" s="537"/>
      <c r="G18" s="240" t="s">
        <v>621</v>
      </c>
      <c r="H18" s="18" t="s">
        <v>15</v>
      </c>
      <c r="I18" s="29"/>
      <c r="J18" s="10" t="s">
        <v>0</v>
      </c>
      <c r="K18" s="10" t="s">
        <v>0</v>
      </c>
      <c r="L18" s="10" t="s">
        <v>0</v>
      </c>
      <c r="M18" s="10" t="s">
        <v>0</v>
      </c>
    </row>
    <row r="19" spans="2:14" ht="20.100000000000001" customHeight="1" x14ac:dyDescent="0.3">
      <c r="B19" s="40"/>
      <c r="C19" s="15"/>
      <c r="D19" s="17"/>
      <c r="E19" s="15"/>
      <c r="F19" s="15"/>
      <c r="G19" s="106" t="s">
        <v>5</v>
      </c>
      <c r="H19" s="14"/>
      <c r="I19" s="22"/>
      <c r="J19" s="23"/>
      <c r="K19" s="33"/>
      <c r="L19" s="33"/>
      <c r="M19" s="33"/>
    </row>
    <row r="20" spans="2:14" ht="20.100000000000001" customHeight="1" x14ac:dyDescent="0.3">
      <c r="B20" s="635" t="s">
        <v>30</v>
      </c>
      <c r="C20" s="502" t="s">
        <v>607</v>
      </c>
      <c r="D20" s="503"/>
      <c r="E20" s="503"/>
      <c r="F20" s="504"/>
      <c r="G20" s="102" t="s">
        <v>16</v>
      </c>
      <c r="H20" s="25" t="s">
        <v>17</v>
      </c>
      <c r="I20" s="19"/>
      <c r="J20" s="34" t="s">
        <v>0</v>
      </c>
      <c r="K20" s="34" t="s">
        <v>0</v>
      </c>
      <c r="L20" s="34" t="s">
        <v>18</v>
      </c>
      <c r="M20" s="34" t="s">
        <v>18</v>
      </c>
    </row>
    <row r="21" spans="2:14" ht="20.100000000000001" customHeight="1" x14ac:dyDescent="0.3">
      <c r="B21" s="636"/>
      <c r="C21" s="505"/>
      <c r="D21" s="506"/>
      <c r="E21" s="506"/>
      <c r="F21" s="507"/>
      <c r="G21" s="101" t="s">
        <v>107</v>
      </c>
      <c r="H21" s="25" t="s">
        <v>19</v>
      </c>
      <c r="I21" s="19"/>
      <c r="J21" s="34" t="s">
        <v>0</v>
      </c>
      <c r="K21" s="34" t="s">
        <v>0</v>
      </c>
      <c r="L21" s="34" t="s">
        <v>0</v>
      </c>
      <c r="M21" s="10" t="s">
        <v>18</v>
      </c>
    </row>
    <row r="22" spans="2:14" ht="20.100000000000001" customHeight="1" x14ac:dyDescent="0.3">
      <c r="B22" s="636"/>
      <c r="C22" s="505"/>
      <c r="D22" s="506"/>
      <c r="E22" s="506"/>
      <c r="F22" s="507"/>
      <c r="G22" s="101" t="s">
        <v>108</v>
      </c>
      <c r="H22" s="25" t="s">
        <v>20</v>
      </c>
      <c r="I22" s="19"/>
      <c r="J22" s="10" t="s">
        <v>18</v>
      </c>
      <c r="K22" s="34" t="s">
        <v>0</v>
      </c>
      <c r="L22" s="34" t="s">
        <v>0</v>
      </c>
      <c r="M22" s="10" t="s">
        <v>18</v>
      </c>
    </row>
    <row r="23" spans="2:14" ht="20.100000000000001" customHeight="1" x14ac:dyDescent="0.3">
      <c r="B23" s="636"/>
      <c r="C23" s="505"/>
      <c r="D23" s="506"/>
      <c r="E23" s="506"/>
      <c r="F23" s="507"/>
      <c r="G23" s="102" t="s">
        <v>109</v>
      </c>
      <c r="H23" s="20" t="s">
        <v>21</v>
      </c>
      <c r="I23" s="19"/>
      <c r="J23" s="10" t="s">
        <v>18</v>
      </c>
      <c r="K23" s="10" t="s">
        <v>18</v>
      </c>
      <c r="L23" s="10" t="s">
        <v>0</v>
      </c>
      <c r="M23" s="10" t="s">
        <v>0</v>
      </c>
    </row>
    <row r="24" spans="2:14" ht="20.100000000000001" customHeight="1" x14ac:dyDescent="0.3">
      <c r="B24" s="636"/>
      <c r="C24" s="505"/>
      <c r="D24" s="506"/>
      <c r="E24" s="506"/>
      <c r="F24" s="507"/>
      <c r="G24" s="102" t="s">
        <v>22</v>
      </c>
      <c r="H24" s="20" t="s">
        <v>23</v>
      </c>
      <c r="I24" s="19"/>
      <c r="J24" s="10" t="s">
        <v>18</v>
      </c>
      <c r="K24" s="10" t="s">
        <v>18</v>
      </c>
      <c r="L24" s="10" t="s">
        <v>18</v>
      </c>
      <c r="M24" s="10" t="s">
        <v>0</v>
      </c>
    </row>
    <row r="25" spans="2:14" ht="20.100000000000001" customHeight="1" x14ac:dyDescent="0.3">
      <c r="B25" s="637"/>
      <c r="C25" s="508"/>
      <c r="D25" s="509"/>
      <c r="E25" s="509"/>
      <c r="F25" s="510"/>
      <c r="G25" s="102" t="s">
        <v>153</v>
      </c>
      <c r="H25" s="20" t="s">
        <v>154</v>
      </c>
      <c r="I25" s="19"/>
      <c r="J25" s="10" t="s">
        <v>18</v>
      </c>
      <c r="K25" s="10" t="s">
        <v>18</v>
      </c>
      <c r="L25" s="10" t="s">
        <v>18</v>
      </c>
      <c r="M25" s="10" t="s">
        <v>0</v>
      </c>
    </row>
    <row r="26" spans="2:14" ht="17.399999999999999" customHeight="1" thickBot="1" x14ac:dyDescent="0.35"/>
    <row r="27" spans="2:14" ht="17.399999999999999" customHeight="1" thickTop="1" x14ac:dyDescent="0.3">
      <c r="B27" s="30"/>
      <c r="C27" s="30"/>
      <c r="D27" s="30"/>
      <c r="E27" s="30"/>
      <c r="F27" s="30"/>
      <c r="G27" s="30"/>
      <c r="H27" s="30"/>
      <c r="I27" s="30"/>
      <c r="J27" s="30"/>
      <c r="K27" s="30"/>
      <c r="L27" s="80"/>
      <c r="M27" s="30"/>
      <c r="N27" s="30"/>
    </row>
    <row r="28" spans="2:14" ht="20.100000000000001" customHeight="1" x14ac:dyDescent="0.3"/>
    <row r="29" spans="2:14" ht="20.100000000000001" customHeight="1" x14ac:dyDescent="0.3"/>
    <row r="30" spans="2:14" ht="20.100000000000001" customHeight="1" x14ac:dyDescent="0.3"/>
    <row r="31" spans="2:14" ht="20.100000000000001" customHeight="1" x14ac:dyDescent="0.3"/>
    <row r="32" spans="2:14"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sheetData>
  <mergeCells count="10">
    <mergeCell ref="B20:B25"/>
    <mergeCell ref="C20:F25"/>
    <mergeCell ref="A1:G1"/>
    <mergeCell ref="B11:F14"/>
    <mergeCell ref="G11:G14"/>
    <mergeCell ref="H11:H14"/>
    <mergeCell ref="J11:M11"/>
    <mergeCell ref="J12:M12"/>
    <mergeCell ref="B16:B18"/>
    <mergeCell ref="C16:F18"/>
  </mergeCells>
  <phoneticPr fontId="2"/>
  <hyperlinks>
    <hyperlink ref="A1:G1" location="対象製品ﾘｽﾄ!B120" display="製品対象リストへ戻る" xr:uid="{00000000-0004-0000-2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L13 G20:H25 M13"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8">
    <tabColor rgb="FF92D050"/>
    <pageSetUpPr fitToPage="1"/>
  </sheetPr>
  <dimension ref="A1:BC134"/>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677</v>
      </c>
      <c r="B1" s="464"/>
      <c r="C1" s="464"/>
      <c r="D1" s="464"/>
      <c r="E1" s="464"/>
      <c r="F1" s="464"/>
      <c r="G1" s="465"/>
      <c r="J1" s="3"/>
      <c r="K1" s="3"/>
      <c r="L1" s="3"/>
      <c r="M1" s="4"/>
      <c r="N1" s="4"/>
    </row>
    <row r="2" spans="1:14" ht="25.2" thickBot="1" x14ac:dyDescent="0.45">
      <c r="A2" s="231" t="s">
        <v>940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30" customHeight="1" x14ac:dyDescent="0.3">
      <c r="B16" s="466"/>
      <c r="C16" s="467"/>
      <c r="D16" s="467"/>
      <c r="E16" s="467"/>
      <c r="F16" s="468"/>
      <c r="G16" s="475" t="s">
        <v>603</v>
      </c>
      <c r="H16" s="475" t="s">
        <v>604</v>
      </c>
      <c r="I16" s="93"/>
      <c r="J16" s="478" t="s">
        <v>24</v>
      </c>
      <c r="K16" s="479"/>
      <c r="L16" s="479"/>
      <c r="M16" s="480"/>
    </row>
    <row r="17" spans="1:13" ht="31.5" customHeight="1" x14ac:dyDescent="0.3">
      <c r="B17" s="469"/>
      <c r="C17" s="470"/>
      <c r="D17" s="470"/>
      <c r="E17" s="470"/>
      <c r="F17" s="471"/>
      <c r="G17" s="476"/>
      <c r="H17" s="476"/>
      <c r="I17" s="93"/>
      <c r="J17" s="481" t="s">
        <v>681</v>
      </c>
      <c r="K17" s="482"/>
      <c r="L17" s="482"/>
      <c r="M17" s="483"/>
    </row>
    <row r="18" spans="1:13" ht="16.2" x14ac:dyDescent="0.3">
      <c r="B18" s="469"/>
      <c r="C18" s="470"/>
      <c r="D18" s="470"/>
      <c r="E18" s="470"/>
      <c r="F18" s="471"/>
      <c r="G18" s="476"/>
      <c r="H18" s="476"/>
      <c r="I18" s="93"/>
      <c r="J18" s="99" t="s">
        <v>127</v>
      </c>
      <c r="K18" s="99" t="s">
        <v>128</v>
      </c>
      <c r="L18" s="99" t="s">
        <v>129</v>
      </c>
      <c r="M18" s="99" t="s">
        <v>203</v>
      </c>
    </row>
    <row r="19" spans="1:13" x14ac:dyDescent="0.3">
      <c r="B19" s="472"/>
      <c r="C19" s="473"/>
      <c r="D19" s="473"/>
      <c r="E19" s="473"/>
      <c r="F19" s="474"/>
      <c r="G19" s="477"/>
      <c r="H19" s="477"/>
      <c r="I19" s="1"/>
      <c r="J19" s="107" t="s">
        <v>379</v>
      </c>
      <c r="K19" s="107" t="s">
        <v>380</v>
      </c>
      <c r="L19" s="107" t="s">
        <v>381</v>
      </c>
      <c r="M19" s="107" t="s">
        <v>382</v>
      </c>
    </row>
    <row r="20" spans="1:13" ht="17.399999999999999" customHeight="1" x14ac:dyDescent="0.3">
      <c r="A20" s="11"/>
      <c r="B20" s="12"/>
      <c r="C20" s="13"/>
      <c r="D20" s="13"/>
      <c r="E20" s="12"/>
      <c r="F20" s="12"/>
      <c r="G20" s="14"/>
      <c r="H20" s="15"/>
      <c r="I20" s="13"/>
      <c r="J20" s="16"/>
      <c r="K20" s="16"/>
      <c r="L20" s="16"/>
      <c r="M20" s="16"/>
    </row>
    <row r="21" spans="1:13" ht="20.100000000000001" customHeight="1" x14ac:dyDescent="0.3">
      <c r="B21" s="635" t="s">
        <v>28</v>
      </c>
      <c r="C21" s="529" t="s">
        <v>606</v>
      </c>
      <c r="D21" s="530"/>
      <c r="E21" s="530"/>
      <c r="F21" s="531"/>
      <c r="G21" s="243" t="s">
        <v>617</v>
      </c>
      <c r="H21" s="31" t="s">
        <v>13</v>
      </c>
      <c r="I21" s="29"/>
      <c r="J21" s="10" t="s">
        <v>0</v>
      </c>
      <c r="K21" s="10" t="s">
        <v>0</v>
      </c>
      <c r="L21" s="10" t="s">
        <v>0</v>
      </c>
      <c r="M21" s="10" t="s">
        <v>0</v>
      </c>
    </row>
    <row r="22" spans="1:13" ht="20.100000000000001" customHeight="1" x14ac:dyDescent="0.3">
      <c r="B22" s="636"/>
      <c r="C22" s="532"/>
      <c r="D22" s="533"/>
      <c r="E22" s="533"/>
      <c r="F22" s="534"/>
      <c r="G22" s="240" t="s">
        <v>619</v>
      </c>
      <c r="H22" s="31" t="s">
        <v>14</v>
      </c>
      <c r="I22" s="29"/>
      <c r="J22" s="10" t="s">
        <v>0</v>
      </c>
      <c r="K22" s="10" t="s">
        <v>0</v>
      </c>
      <c r="L22" s="10" t="s">
        <v>0</v>
      </c>
      <c r="M22" s="10" t="s">
        <v>0</v>
      </c>
    </row>
    <row r="23" spans="1:13" ht="20.100000000000001" customHeight="1" x14ac:dyDescent="0.3">
      <c r="B23" s="637"/>
      <c r="C23" s="535"/>
      <c r="D23" s="536"/>
      <c r="E23" s="536"/>
      <c r="F23" s="537"/>
      <c r="G23" s="240" t="s">
        <v>621</v>
      </c>
      <c r="H23" s="18" t="s">
        <v>15</v>
      </c>
      <c r="I23" s="29"/>
      <c r="J23" s="10" t="s">
        <v>0</v>
      </c>
      <c r="K23" s="10" t="s">
        <v>0</v>
      </c>
      <c r="L23" s="10" t="s">
        <v>0</v>
      </c>
      <c r="M23" s="10" t="s">
        <v>0</v>
      </c>
    </row>
    <row r="24" spans="1:13" ht="20.100000000000001" customHeight="1" x14ac:dyDescent="0.3">
      <c r="B24" s="32"/>
      <c r="C24" s="15"/>
      <c r="D24" s="17"/>
      <c r="E24" s="15"/>
      <c r="F24" s="15"/>
      <c r="G24" s="106" t="s">
        <v>5</v>
      </c>
      <c r="H24" s="14"/>
      <c r="I24" s="22"/>
      <c r="J24" s="23"/>
      <c r="K24" s="33"/>
      <c r="L24" s="33"/>
      <c r="M24" s="33"/>
    </row>
    <row r="25" spans="1:13" ht="20.100000000000001" customHeight="1" x14ac:dyDescent="0.3">
      <c r="B25" s="635" t="s">
        <v>30</v>
      </c>
      <c r="C25" s="502" t="s">
        <v>607</v>
      </c>
      <c r="D25" s="503"/>
      <c r="E25" s="503"/>
      <c r="F25" s="504"/>
      <c r="G25" s="102" t="s">
        <v>16</v>
      </c>
      <c r="H25" s="25" t="s">
        <v>17</v>
      </c>
      <c r="I25" s="19"/>
      <c r="J25" s="34" t="s">
        <v>0</v>
      </c>
      <c r="K25" s="34" t="s">
        <v>0</v>
      </c>
      <c r="L25" s="34" t="s">
        <v>18</v>
      </c>
      <c r="M25" s="34" t="s">
        <v>18</v>
      </c>
    </row>
    <row r="26" spans="1:13" ht="20.100000000000001" customHeight="1" x14ac:dyDescent="0.3">
      <c r="B26" s="636"/>
      <c r="C26" s="505"/>
      <c r="D26" s="506"/>
      <c r="E26" s="506"/>
      <c r="F26" s="507"/>
      <c r="G26" s="101" t="s">
        <v>107</v>
      </c>
      <c r="H26" s="25" t="s">
        <v>19</v>
      </c>
      <c r="I26" s="19"/>
      <c r="J26" s="34" t="s">
        <v>0</v>
      </c>
      <c r="K26" s="34" t="s">
        <v>0</v>
      </c>
      <c r="L26" s="34" t="s">
        <v>0</v>
      </c>
      <c r="M26" s="34" t="s">
        <v>18</v>
      </c>
    </row>
    <row r="27" spans="1:13" ht="20.100000000000001" customHeight="1" x14ac:dyDescent="0.3">
      <c r="B27" s="636"/>
      <c r="C27" s="505"/>
      <c r="D27" s="506"/>
      <c r="E27" s="506"/>
      <c r="F27" s="507"/>
      <c r="G27" s="101" t="s">
        <v>108</v>
      </c>
      <c r="H27" s="25" t="s">
        <v>20</v>
      </c>
      <c r="I27" s="19"/>
      <c r="J27" s="10" t="s">
        <v>18</v>
      </c>
      <c r="K27" s="34" t="s">
        <v>1</v>
      </c>
      <c r="L27" s="34" t="s">
        <v>0</v>
      </c>
      <c r="M27" s="34" t="s">
        <v>0</v>
      </c>
    </row>
    <row r="28" spans="1:13" ht="20.100000000000001" customHeight="1" x14ac:dyDescent="0.3">
      <c r="B28" s="636"/>
      <c r="C28" s="505"/>
      <c r="D28" s="506"/>
      <c r="E28" s="506"/>
      <c r="F28" s="507"/>
      <c r="G28" s="101" t="s">
        <v>109</v>
      </c>
      <c r="H28" s="20" t="s">
        <v>21</v>
      </c>
      <c r="I28" s="19"/>
      <c r="J28" s="10" t="s">
        <v>18</v>
      </c>
      <c r="K28" s="10" t="s">
        <v>18</v>
      </c>
      <c r="L28" s="10" t="s">
        <v>1</v>
      </c>
      <c r="M28" s="34" t="s">
        <v>0</v>
      </c>
    </row>
    <row r="29" spans="1:13" ht="20.100000000000001" customHeight="1" x14ac:dyDescent="0.3">
      <c r="B29" s="637"/>
      <c r="C29" s="508"/>
      <c r="D29" s="509"/>
      <c r="E29" s="509"/>
      <c r="F29" s="510"/>
      <c r="G29" s="101" t="s">
        <v>22</v>
      </c>
      <c r="H29" s="20" t="s">
        <v>23</v>
      </c>
      <c r="I29" s="19"/>
      <c r="J29" s="10" t="s">
        <v>18</v>
      </c>
      <c r="K29" s="10" t="s">
        <v>18</v>
      </c>
      <c r="L29" s="10" t="s">
        <v>18</v>
      </c>
      <c r="M29" s="10" t="s">
        <v>1</v>
      </c>
    </row>
    <row r="30" spans="1:13" ht="17.399999999999999" customHeight="1" x14ac:dyDescent="0.3">
      <c r="A30" s="11"/>
      <c r="B30" s="12"/>
      <c r="C30" s="13"/>
      <c r="D30" s="13"/>
      <c r="E30" s="12"/>
      <c r="F30" s="12"/>
      <c r="G30" s="106" t="s">
        <v>5</v>
      </c>
      <c r="H30" s="15"/>
      <c r="I30" s="13"/>
      <c r="J30" s="16"/>
      <c r="K30" s="16"/>
      <c r="L30" s="16"/>
      <c r="M30" s="16"/>
    </row>
    <row r="31" spans="1:13" ht="27" customHeight="1" x14ac:dyDescent="0.3">
      <c r="B31" s="635" t="s">
        <v>31</v>
      </c>
      <c r="C31" s="592" t="s">
        <v>942</v>
      </c>
      <c r="D31" s="17"/>
      <c r="E31" s="529" t="s">
        <v>943</v>
      </c>
      <c r="F31" s="531"/>
      <c r="G31" s="243" t="s">
        <v>617</v>
      </c>
      <c r="H31" s="281" t="s">
        <v>931</v>
      </c>
      <c r="J31" s="10" t="s">
        <v>0</v>
      </c>
      <c r="K31" s="10" t="s">
        <v>0</v>
      </c>
      <c r="L31" s="10" t="s">
        <v>0</v>
      </c>
      <c r="M31" s="10" t="s">
        <v>0</v>
      </c>
    </row>
    <row r="32" spans="1:13" ht="27" customHeight="1" x14ac:dyDescent="0.3">
      <c r="B32" s="637"/>
      <c r="C32" s="552"/>
      <c r="D32" s="17"/>
      <c r="E32" s="535"/>
      <c r="F32" s="537"/>
      <c r="G32" s="246" t="s">
        <v>932</v>
      </c>
      <c r="H32" s="287" t="s">
        <v>944</v>
      </c>
      <c r="J32" s="10" t="s">
        <v>0</v>
      </c>
      <c r="K32" s="10" t="s">
        <v>0</v>
      </c>
      <c r="L32" s="10" t="s">
        <v>0</v>
      </c>
      <c r="M32" s="10" t="s">
        <v>0</v>
      </c>
    </row>
    <row r="33" spans="1:55" ht="16.5" customHeight="1" x14ac:dyDescent="0.3">
      <c r="B33" s="26"/>
      <c r="C33" s="17"/>
      <c r="E33" s="17"/>
      <c r="F33" s="1"/>
      <c r="G33" s="27"/>
      <c r="H33" s="28"/>
      <c r="J33" s="249" t="s">
        <v>945</v>
      </c>
      <c r="K33" s="267"/>
      <c r="L33" s="267"/>
      <c r="M33" s="267"/>
    </row>
    <row r="34" spans="1:55" ht="16.2" x14ac:dyDescent="0.3">
      <c r="B34" s="26"/>
      <c r="C34" s="17"/>
      <c r="E34" s="17"/>
      <c r="F34" s="1"/>
      <c r="G34" s="27"/>
      <c r="H34" s="29"/>
      <c r="J34" s="249" t="s">
        <v>946</v>
      </c>
      <c r="K34" s="16"/>
      <c r="L34" s="16"/>
      <c r="M34" s="16"/>
    </row>
    <row r="35" spans="1:55" ht="17.399999999999999" customHeight="1" thickBot="1" x14ac:dyDescent="0.35"/>
    <row r="36" spans="1:55" ht="17.399999999999999" customHeight="1" thickTop="1" x14ac:dyDescent="0.3">
      <c r="A36" s="156"/>
      <c r="B36" s="268"/>
      <c r="C36" s="268"/>
      <c r="D36" s="268"/>
      <c r="E36" s="268"/>
      <c r="F36" s="268"/>
      <c r="G36" s="268"/>
      <c r="H36" s="268"/>
      <c r="I36" s="268"/>
      <c r="J36" s="268"/>
      <c r="K36" s="268"/>
      <c r="L36" s="268"/>
      <c r="M36" s="268"/>
      <c r="N36" s="268"/>
      <c r="O36" s="268"/>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row>
    <row r="37" spans="1:55" ht="21" x14ac:dyDescent="0.4">
      <c r="A37" s="156"/>
      <c r="B37" s="266" t="s">
        <v>947</v>
      </c>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row>
    <row r="38" spans="1:55" ht="20.100000000000001" customHeight="1" x14ac:dyDescent="0.3">
      <c r="A38" s="156"/>
      <c r="B38" s="156" t="s">
        <v>948</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row>
    <row r="39" spans="1:55" ht="20.100000000000001" customHeight="1" x14ac:dyDescent="0.3">
      <c r="A39" s="156"/>
      <c r="B39" s="156" t="s">
        <v>949</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row>
    <row r="40" spans="1:55" ht="20.100000000000001" customHeight="1" x14ac:dyDescent="0.3">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c r="AX40" s="156"/>
      <c r="AY40" s="156"/>
      <c r="AZ40" s="156"/>
      <c r="BA40" s="156"/>
      <c r="BB40" s="156"/>
      <c r="BC40" s="156"/>
    </row>
    <row r="41" spans="1:55" ht="20.100000000000001" customHeight="1" x14ac:dyDescent="0.3">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row>
    <row r="42" spans="1:55" ht="20.100000000000001" customHeight="1" x14ac:dyDescent="0.3">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row>
    <row r="43" spans="1:55" ht="20.100000000000001" customHeight="1" x14ac:dyDescent="0.3">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row>
    <row r="44" spans="1:55" ht="20.100000000000001" customHeight="1" x14ac:dyDescent="0.3">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row>
    <row r="45" spans="1:55" ht="20.100000000000001" customHeight="1" x14ac:dyDescent="0.3">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row>
    <row r="46" spans="1:55" ht="20.100000000000001" customHeight="1" x14ac:dyDescent="0.3">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row>
    <row r="47" spans="1:55" ht="20.100000000000001" customHeight="1" x14ac:dyDescent="0.3">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c r="AX47" s="156"/>
      <c r="AY47" s="156"/>
      <c r="AZ47" s="156"/>
      <c r="BA47" s="156"/>
      <c r="BB47" s="156"/>
      <c r="BC47" s="156"/>
    </row>
    <row r="48" spans="1:55" ht="20.100000000000001" customHeight="1" x14ac:dyDescent="0.3">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row>
    <row r="49" spans="1:55" ht="20.100000000000001" customHeight="1" x14ac:dyDescent="0.3">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c r="AX49" s="156"/>
      <c r="AY49" s="156"/>
      <c r="AZ49" s="156"/>
      <c r="BA49" s="156"/>
      <c r="BB49" s="156"/>
      <c r="BC49" s="156"/>
    </row>
    <row r="50" spans="1:55" ht="20.100000000000001" customHeight="1" x14ac:dyDescent="0.3">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row>
    <row r="51" spans="1:55" ht="20.100000000000001" customHeight="1" x14ac:dyDescent="0.3">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c r="AX51" s="156"/>
      <c r="AY51" s="156"/>
      <c r="AZ51" s="156"/>
      <c r="BA51" s="156"/>
      <c r="BB51" s="156"/>
      <c r="BC51" s="156"/>
    </row>
    <row r="52" spans="1:55" ht="20.100000000000001" customHeigh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c r="AX52" s="156"/>
      <c r="AY52" s="156"/>
      <c r="AZ52" s="156"/>
      <c r="BA52" s="156"/>
      <c r="BB52" s="156"/>
      <c r="BC52" s="156"/>
    </row>
    <row r="53" spans="1:55" ht="20.100000000000001" customHeight="1" x14ac:dyDescent="0.3">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row>
    <row r="54" spans="1:55" ht="20.100000000000001" customHeight="1" x14ac:dyDescent="0.3">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row>
    <row r="55" spans="1:55" ht="20.100000000000001" customHeight="1" x14ac:dyDescent="0.3">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row>
    <row r="56" spans="1:55" ht="20.100000000000001" customHeight="1" x14ac:dyDescent="0.3">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row>
    <row r="57" spans="1:55" ht="20.100000000000001" customHeight="1" x14ac:dyDescent="0.3">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row>
    <row r="58" spans="1:55" ht="20.100000000000001" customHeight="1" x14ac:dyDescent="0.3">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c r="AX58" s="156"/>
      <c r="AY58" s="156"/>
      <c r="AZ58" s="156"/>
      <c r="BA58" s="156"/>
      <c r="BB58" s="156"/>
      <c r="BC58" s="156"/>
    </row>
    <row r="59" spans="1:55" ht="20.100000000000001" customHeight="1" x14ac:dyDescent="0.3">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c r="AX59" s="156"/>
      <c r="AY59" s="156"/>
      <c r="AZ59" s="156"/>
      <c r="BA59" s="156"/>
      <c r="BB59" s="156"/>
      <c r="BC59" s="156"/>
    </row>
    <row r="60" spans="1:55" ht="20.100000000000001" customHeight="1" x14ac:dyDescent="0.3">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6"/>
      <c r="AY60" s="156"/>
      <c r="AZ60" s="156"/>
      <c r="BA60" s="156"/>
      <c r="BB60" s="156"/>
      <c r="BC60" s="156"/>
    </row>
    <row r="61" spans="1:55" ht="20.100000000000001" customHeight="1" x14ac:dyDescent="0.3">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6"/>
      <c r="AY61" s="156"/>
      <c r="AZ61" s="156"/>
      <c r="BA61" s="156"/>
      <c r="BB61" s="156"/>
      <c r="BC61" s="156"/>
    </row>
    <row r="62" spans="1:55" ht="20.100000000000001" customHeight="1" x14ac:dyDescent="0.3">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row>
    <row r="63" spans="1:55" x14ac:dyDescent="0.3">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c r="AX63" s="156"/>
      <c r="AY63" s="156"/>
      <c r="AZ63" s="156"/>
      <c r="BA63" s="156"/>
      <c r="BB63" s="156"/>
      <c r="BC63" s="156"/>
    </row>
    <row r="64" spans="1:55" x14ac:dyDescent="0.3">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c r="AX64" s="156"/>
      <c r="AY64" s="156"/>
      <c r="AZ64" s="156"/>
      <c r="BA64" s="156"/>
      <c r="BB64" s="156"/>
      <c r="BC64" s="156"/>
    </row>
    <row r="65" spans="1:55" x14ac:dyDescent="0.3">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c r="AX65" s="156"/>
      <c r="AY65" s="156"/>
      <c r="AZ65" s="156"/>
      <c r="BA65" s="156"/>
      <c r="BB65" s="156"/>
      <c r="BC65" s="156"/>
    </row>
    <row r="66" spans="1:55" x14ac:dyDescent="0.3">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c r="AX66" s="156"/>
      <c r="AY66" s="156"/>
      <c r="AZ66" s="156"/>
      <c r="BA66" s="156"/>
      <c r="BB66" s="156"/>
      <c r="BC66" s="156"/>
    </row>
    <row r="67" spans="1:55" x14ac:dyDescent="0.3">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c r="AX67" s="156"/>
      <c r="AY67" s="156"/>
      <c r="AZ67" s="156"/>
      <c r="BA67" s="156"/>
      <c r="BB67" s="156"/>
      <c r="BC67" s="156"/>
    </row>
    <row r="68" spans="1:55" x14ac:dyDescent="0.3">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c r="AX68" s="156"/>
      <c r="AY68" s="156"/>
      <c r="AZ68" s="156"/>
      <c r="BA68" s="156"/>
      <c r="BB68" s="156"/>
      <c r="BC68" s="156"/>
    </row>
    <row r="69" spans="1:55" x14ac:dyDescent="0.3">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c r="AX69" s="156"/>
      <c r="AY69" s="156"/>
      <c r="AZ69" s="156"/>
      <c r="BA69" s="156"/>
      <c r="BB69" s="156"/>
      <c r="BC69" s="156"/>
    </row>
    <row r="70" spans="1:55" x14ac:dyDescent="0.3">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row>
    <row r="71" spans="1:55" x14ac:dyDescent="0.3">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c r="BB71" s="156"/>
      <c r="BC71" s="156"/>
    </row>
    <row r="72" spans="1:55" x14ac:dyDescent="0.3">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c r="AX72" s="156"/>
      <c r="AY72" s="156"/>
      <c r="AZ72" s="156"/>
      <c r="BA72" s="156"/>
      <c r="BB72" s="156"/>
      <c r="BC72" s="156"/>
    </row>
    <row r="73" spans="1:55" x14ac:dyDescent="0.3">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c r="AX73" s="156"/>
      <c r="AY73" s="156"/>
      <c r="AZ73" s="156"/>
      <c r="BA73" s="156"/>
      <c r="BB73" s="156"/>
      <c r="BC73" s="156"/>
    </row>
    <row r="74" spans="1:55" x14ac:dyDescent="0.3">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row>
    <row r="75" spans="1:55" x14ac:dyDescent="0.3">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c r="AX75" s="156"/>
      <c r="AY75" s="156"/>
      <c r="AZ75" s="156"/>
      <c r="BA75" s="156"/>
      <c r="BB75" s="156"/>
      <c r="BC75" s="156"/>
    </row>
    <row r="76" spans="1:55"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c r="AX76" s="156"/>
      <c r="AY76" s="156"/>
      <c r="AZ76" s="156"/>
      <c r="BA76" s="156"/>
      <c r="BB76" s="156"/>
      <c r="BC76" s="156"/>
    </row>
    <row r="77" spans="1:55"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c r="BC77" s="156"/>
    </row>
    <row r="78" spans="1:55" x14ac:dyDescent="0.3">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c r="AX78" s="156"/>
      <c r="AY78" s="156"/>
      <c r="AZ78" s="156"/>
      <c r="BA78" s="156"/>
      <c r="BB78" s="156"/>
      <c r="BC78" s="156"/>
    </row>
    <row r="79" spans="1:55" x14ac:dyDescent="0.3">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c r="AX79" s="156"/>
      <c r="AY79" s="156"/>
      <c r="AZ79" s="156"/>
      <c r="BA79" s="156"/>
      <c r="BB79" s="156"/>
      <c r="BC79" s="156"/>
    </row>
    <row r="80" spans="1:55" x14ac:dyDescent="0.3">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c r="AX80" s="156"/>
      <c r="AY80" s="156"/>
      <c r="AZ80" s="156"/>
      <c r="BA80" s="156"/>
      <c r="BB80" s="156"/>
      <c r="BC80" s="156"/>
    </row>
    <row r="81" spans="1:55" x14ac:dyDescent="0.3">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c r="AX81" s="156"/>
      <c r="AY81" s="156"/>
      <c r="AZ81" s="156"/>
      <c r="BA81" s="156"/>
      <c r="BB81" s="156"/>
      <c r="BC81" s="156"/>
    </row>
    <row r="82" spans="1:55" x14ac:dyDescent="0.3">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c r="AX82" s="156"/>
      <c r="AY82" s="156"/>
      <c r="AZ82" s="156"/>
      <c r="BA82" s="156"/>
      <c r="BB82" s="156"/>
      <c r="BC82" s="156"/>
    </row>
    <row r="83" spans="1:55" ht="20.100000000000001" customHeight="1" x14ac:dyDescent="0.3"/>
    <row r="84" spans="1:55" ht="20.100000000000001" customHeight="1" x14ac:dyDescent="0.3"/>
    <row r="85" spans="1:55" ht="20.100000000000001" customHeight="1" x14ac:dyDescent="0.3"/>
    <row r="86" spans="1:55" ht="20.100000000000001" customHeight="1" x14ac:dyDescent="0.3"/>
    <row r="87" spans="1:55" ht="20.100000000000001" customHeight="1" x14ac:dyDescent="0.3"/>
    <row r="88" spans="1:55" ht="20.100000000000001" customHeight="1" x14ac:dyDescent="0.3"/>
    <row r="89" spans="1:55" ht="20.100000000000001" customHeight="1" x14ac:dyDescent="0.3"/>
    <row r="90" spans="1:55" ht="20.100000000000001" customHeight="1" x14ac:dyDescent="0.3"/>
    <row r="91" spans="1:55" ht="20.100000000000001" customHeight="1" x14ac:dyDescent="0.3"/>
    <row r="92" spans="1:55" ht="20.100000000000001" customHeight="1" x14ac:dyDescent="0.3"/>
    <row r="93" spans="1:55" ht="20.100000000000001" customHeight="1" x14ac:dyDescent="0.3"/>
    <row r="94" spans="1:55" ht="20.100000000000001" customHeight="1" x14ac:dyDescent="0.3"/>
    <row r="95" spans="1:55" ht="20.100000000000001" customHeight="1" x14ac:dyDescent="0.3"/>
    <row r="96" spans="1:55"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34" spans="11:11" ht="18.600000000000001" x14ac:dyDescent="0.35">
      <c r="K134" s="134"/>
    </row>
  </sheetData>
  <mergeCells count="13">
    <mergeCell ref="A1:G1"/>
    <mergeCell ref="J16:M16"/>
    <mergeCell ref="J17:M17"/>
    <mergeCell ref="B25:B29"/>
    <mergeCell ref="C25:F29"/>
    <mergeCell ref="B16:F19"/>
    <mergeCell ref="G16:G19"/>
    <mergeCell ref="H16:H19"/>
    <mergeCell ref="B31:B32"/>
    <mergeCell ref="C31:C32"/>
    <mergeCell ref="E31:F32"/>
    <mergeCell ref="B21:B23"/>
    <mergeCell ref="C21:F23"/>
  </mergeCells>
  <phoneticPr fontId="2"/>
  <hyperlinks>
    <hyperlink ref="A1:G1" location="対象製品ﾘｽﾄ!B125" display="製品対象リストへ戻る" xr:uid="{00000000-0004-0000-2900-000000000000}"/>
  </hyperlinks>
  <pageMargins left="0.78740157480314965" right="0.19685039370078741" top="0.31496062992125984" bottom="0.19685039370078741" header="0.27559055118110237" footer="0.15748031496062992"/>
  <pageSetup paperSize="9" scale="60" orientation="portrait" r:id="rId1"/>
  <headerFooter alignWithMargins="0"/>
  <ignoredErrors>
    <ignoredError sqref="J18:L18 G25:G30 M18"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rgb="FF92D050"/>
  </sheetPr>
  <dimension ref="A1:N61"/>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5.2" thickBot="1" x14ac:dyDescent="0.45">
      <c r="A2" s="231" t="s">
        <v>950</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7.25" customHeight="1" x14ac:dyDescent="0.3">
      <c r="A8" s="8"/>
      <c r="B8" s="8"/>
      <c r="C8" s="9"/>
      <c r="D8" s="9"/>
      <c r="E8" s="9"/>
      <c r="F8" s="8"/>
      <c r="G8" s="8"/>
    </row>
    <row r="9" spans="1:14" ht="18" customHeight="1" x14ac:dyDescent="0.3">
      <c r="A9" s="8"/>
      <c r="B9" s="8"/>
      <c r="C9" s="9"/>
      <c r="D9" s="9"/>
      <c r="E9" s="9"/>
      <c r="F9" s="8"/>
      <c r="G9" s="8"/>
    </row>
    <row r="10" spans="1:14" ht="18" customHeight="1" x14ac:dyDescent="0.3">
      <c r="A10" s="8"/>
      <c r="B10" s="8"/>
      <c r="C10" s="9"/>
      <c r="D10" s="9"/>
      <c r="E10" s="9"/>
      <c r="F10" s="8"/>
      <c r="G10" s="8"/>
    </row>
    <row r="11" spans="1:14" ht="18" customHeight="1" x14ac:dyDescent="0.3">
      <c r="A11" s="8"/>
      <c r="B11" s="8"/>
      <c r="C11" s="9"/>
      <c r="D11" s="9"/>
      <c r="E11" s="9"/>
      <c r="F11" s="8"/>
      <c r="G11" s="8"/>
    </row>
    <row r="12" spans="1:14" ht="18" customHeight="1" x14ac:dyDescent="0.3">
      <c r="A12" s="8"/>
      <c r="B12" s="8"/>
      <c r="C12" s="9"/>
      <c r="D12" s="9"/>
      <c r="E12" s="9"/>
      <c r="F12" s="8"/>
      <c r="G12" s="8"/>
    </row>
    <row r="13" spans="1:14" ht="18" customHeight="1" x14ac:dyDescent="0.3">
      <c r="A13" s="8"/>
      <c r="B13" s="8"/>
      <c r="C13" s="9"/>
      <c r="D13" s="9"/>
      <c r="E13" s="9"/>
      <c r="F13" s="8"/>
      <c r="G13" s="8"/>
    </row>
    <row r="14" spans="1:14" ht="18" customHeight="1" x14ac:dyDescent="0.3">
      <c r="A14" s="8"/>
      <c r="B14" s="8"/>
      <c r="C14" s="9"/>
      <c r="D14" s="9"/>
      <c r="E14" s="9"/>
      <c r="F14" s="8"/>
      <c r="G14" s="8"/>
    </row>
    <row r="15" spans="1:14" ht="18" customHeight="1" x14ac:dyDescent="0.3">
      <c r="A15" s="8"/>
      <c r="B15" s="8"/>
      <c r="C15" s="9"/>
      <c r="D15" s="9"/>
      <c r="E15" s="9"/>
      <c r="F15" s="8"/>
      <c r="G15" s="8"/>
    </row>
    <row r="16" spans="1:14" ht="18" customHeight="1" x14ac:dyDescent="0.3">
      <c r="A16" s="8"/>
      <c r="B16" s="8"/>
      <c r="C16" s="9"/>
      <c r="D16" s="9"/>
      <c r="E16" s="9"/>
      <c r="F16" s="8"/>
      <c r="G16" s="8"/>
    </row>
    <row r="17" spans="1:13" ht="18" customHeight="1" x14ac:dyDescent="0.3">
      <c r="A17" s="8"/>
      <c r="B17" s="8"/>
      <c r="C17" s="9"/>
      <c r="D17" s="9"/>
      <c r="E17" s="9"/>
      <c r="F17" s="8"/>
      <c r="G17" s="8"/>
    </row>
    <row r="18" spans="1:13" ht="30" customHeight="1" x14ac:dyDescent="0.3">
      <c r="B18" s="466"/>
      <c r="C18" s="467"/>
      <c r="D18" s="467"/>
      <c r="E18" s="467"/>
      <c r="F18" s="468"/>
      <c r="G18" s="475" t="s">
        <v>603</v>
      </c>
      <c r="H18" s="475" t="s">
        <v>604</v>
      </c>
      <c r="I18" s="93"/>
      <c r="J18" s="478" t="s">
        <v>24</v>
      </c>
      <c r="K18" s="479"/>
      <c r="L18" s="479"/>
      <c r="M18" s="480"/>
    </row>
    <row r="19" spans="1:13" ht="31.5" customHeight="1" x14ac:dyDescent="0.3">
      <c r="B19" s="469"/>
      <c r="C19" s="470"/>
      <c r="D19" s="470"/>
      <c r="E19" s="470"/>
      <c r="F19" s="471"/>
      <c r="G19" s="476"/>
      <c r="H19" s="476"/>
      <c r="I19" s="93"/>
      <c r="J19" s="481" t="s">
        <v>681</v>
      </c>
      <c r="K19" s="482"/>
      <c r="L19" s="482"/>
      <c r="M19" s="483"/>
    </row>
    <row r="20" spans="1:13" ht="16.2" x14ac:dyDescent="0.3">
      <c r="B20" s="469"/>
      <c r="C20" s="470"/>
      <c r="D20" s="470"/>
      <c r="E20" s="470"/>
      <c r="F20" s="471"/>
      <c r="G20" s="476"/>
      <c r="H20" s="476"/>
      <c r="I20" s="93"/>
      <c r="J20" s="99" t="s">
        <v>130</v>
      </c>
      <c r="K20" s="99" t="s">
        <v>105</v>
      </c>
      <c r="L20" s="99" t="s">
        <v>131</v>
      </c>
      <c r="M20" s="99" t="s">
        <v>205</v>
      </c>
    </row>
    <row r="21" spans="1:13" x14ac:dyDescent="0.3">
      <c r="B21" s="472"/>
      <c r="C21" s="473"/>
      <c r="D21" s="473"/>
      <c r="E21" s="473"/>
      <c r="F21" s="474"/>
      <c r="G21" s="477"/>
      <c r="H21" s="477"/>
      <c r="I21" s="1"/>
      <c r="J21" s="107" t="s">
        <v>379</v>
      </c>
      <c r="K21" s="107" t="s">
        <v>380</v>
      </c>
      <c r="L21" s="107" t="s">
        <v>381</v>
      </c>
      <c r="M21" s="107" t="s">
        <v>382</v>
      </c>
    </row>
    <row r="22" spans="1:13" ht="17.399999999999999" customHeight="1" x14ac:dyDescent="0.3">
      <c r="A22" s="11"/>
      <c r="B22" s="12"/>
      <c r="C22" s="13"/>
      <c r="D22" s="13"/>
      <c r="E22" s="12"/>
      <c r="F22" s="12"/>
      <c r="G22" s="14"/>
      <c r="H22" s="15"/>
      <c r="I22" s="13"/>
      <c r="J22" s="16"/>
      <c r="K22" s="16"/>
      <c r="L22" s="16"/>
      <c r="M22" s="16"/>
    </row>
    <row r="23" spans="1:13" ht="20.100000000000001" customHeight="1" x14ac:dyDescent="0.3">
      <c r="B23" s="635" t="s">
        <v>28</v>
      </c>
      <c r="C23" s="529" t="s">
        <v>606</v>
      </c>
      <c r="D23" s="530"/>
      <c r="E23" s="530"/>
      <c r="F23" s="531"/>
      <c r="G23" s="243" t="s">
        <v>617</v>
      </c>
      <c r="H23" s="31" t="s">
        <v>13</v>
      </c>
      <c r="I23" s="29"/>
      <c r="J23" s="10" t="s">
        <v>0</v>
      </c>
      <c r="K23" s="10" t="s">
        <v>0</v>
      </c>
      <c r="L23" s="10" t="s">
        <v>0</v>
      </c>
      <c r="M23" s="10" t="s">
        <v>0</v>
      </c>
    </row>
    <row r="24" spans="1:13" ht="20.100000000000001" customHeight="1" x14ac:dyDescent="0.3">
      <c r="B24" s="636"/>
      <c r="C24" s="532"/>
      <c r="D24" s="533"/>
      <c r="E24" s="533"/>
      <c r="F24" s="534"/>
      <c r="G24" s="240" t="s">
        <v>619</v>
      </c>
      <c r="H24" s="31" t="s">
        <v>14</v>
      </c>
      <c r="I24" s="29"/>
      <c r="J24" s="10" t="s">
        <v>0</v>
      </c>
      <c r="K24" s="10" t="s">
        <v>0</v>
      </c>
      <c r="L24" s="10" t="s">
        <v>0</v>
      </c>
      <c r="M24" s="10" t="s">
        <v>0</v>
      </c>
    </row>
    <row r="25" spans="1:13" ht="20.100000000000001" customHeight="1" x14ac:dyDescent="0.3">
      <c r="B25" s="637"/>
      <c r="C25" s="535"/>
      <c r="D25" s="536"/>
      <c r="E25" s="536"/>
      <c r="F25" s="537"/>
      <c r="G25" s="240" t="s">
        <v>621</v>
      </c>
      <c r="H25" s="18" t="s">
        <v>15</v>
      </c>
      <c r="I25" s="29"/>
      <c r="J25" s="10" t="s">
        <v>0</v>
      </c>
      <c r="K25" s="10" t="s">
        <v>0</v>
      </c>
      <c r="L25" s="10" t="s">
        <v>0</v>
      </c>
      <c r="M25" s="10" t="s">
        <v>0</v>
      </c>
    </row>
    <row r="26" spans="1:13" ht="20.100000000000001" customHeight="1" x14ac:dyDescent="0.3">
      <c r="B26" s="32"/>
      <c r="C26" s="15"/>
      <c r="D26" s="17"/>
      <c r="E26" s="15"/>
      <c r="F26" s="15"/>
      <c r="G26" s="106" t="s">
        <v>5</v>
      </c>
      <c r="H26" s="14"/>
      <c r="I26" s="22"/>
      <c r="J26" s="23"/>
      <c r="K26" s="33"/>
      <c r="L26" s="33"/>
      <c r="M26" s="33"/>
    </row>
    <row r="27" spans="1:13" ht="20.100000000000001" customHeight="1" x14ac:dyDescent="0.3">
      <c r="B27" s="635" t="s">
        <v>32</v>
      </c>
      <c r="C27" s="529" t="s">
        <v>695</v>
      </c>
      <c r="D27" s="530"/>
      <c r="E27" s="530"/>
      <c r="F27" s="531"/>
      <c r="G27" s="102" t="s">
        <v>16</v>
      </c>
      <c r="H27" s="25" t="s">
        <v>17</v>
      </c>
      <c r="I27" s="19"/>
      <c r="J27" s="34" t="s">
        <v>0</v>
      </c>
      <c r="K27" s="34" t="s">
        <v>0</v>
      </c>
      <c r="L27" s="34" t="s">
        <v>18</v>
      </c>
      <c r="M27" s="34" t="s">
        <v>18</v>
      </c>
    </row>
    <row r="28" spans="1:13" ht="20.100000000000001" customHeight="1" x14ac:dyDescent="0.3">
      <c r="B28" s="636"/>
      <c r="C28" s="532"/>
      <c r="D28" s="533"/>
      <c r="E28" s="533"/>
      <c r="F28" s="534"/>
      <c r="G28" s="101" t="s">
        <v>107</v>
      </c>
      <c r="H28" s="25" t="s">
        <v>19</v>
      </c>
      <c r="I28" s="19"/>
      <c r="J28" s="34" t="s">
        <v>0</v>
      </c>
      <c r="K28" s="34" t="s">
        <v>0</v>
      </c>
      <c r="L28" s="34" t="s">
        <v>0</v>
      </c>
      <c r="M28" s="34" t="s">
        <v>18</v>
      </c>
    </row>
    <row r="29" spans="1:13" ht="20.100000000000001" customHeight="1" x14ac:dyDescent="0.3">
      <c r="B29" s="636"/>
      <c r="C29" s="532"/>
      <c r="D29" s="533"/>
      <c r="E29" s="533"/>
      <c r="F29" s="534"/>
      <c r="G29" s="101" t="s">
        <v>108</v>
      </c>
      <c r="H29" s="25" t="s">
        <v>20</v>
      </c>
      <c r="I29" s="19"/>
      <c r="J29" s="10" t="s">
        <v>18</v>
      </c>
      <c r="K29" s="34" t="s">
        <v>0</v>
      </c>
      <c r="L29" s="34" t="s">
        <v>0</v>
      </c>
      <c r="M29" s="34" t="s">
        <v>0</v>
      </c>
    </row>
    <row r="30" spans="1:13" ht="20.100000000000001" customHeight="1" x14ac:dyDescent="0.3">
      <c r="B30" s="636"/>
      <c r="C30" s="532"/>
      <c r="D30" s="533"/>
      <c r="E30" s="533"/>
      <c r="F30" s="534"/>
      <c r="G30" s="101" t="s">
        <v>109</v>
      </c>
      <c r="H30" s="20" t="s">
        <v>21</v>
      </c>
      <c r="I30" s="19"/>
      <c r="J30" s="10" t="s">
        <v>18</v>
      </c>
      <c r="K30" s="10" t="s">
        <v>18</v>
      </c>
      <c r="L30" s="34" t="s">
        <v>0</v>
      </c>
      <c r="M30" s="34" t="s">
        <v>0</v>
      </c>
    </row>
    <row r="31" spans="1:13" ht="20.100000000000001" customHeight="1" x14ac:dyDescent="0.3">
      <c r="B31" s="637"/>
      <c r="C31" s="535"/>
      <c r="D31" s="536"/>
      <c r="E31" s="536"/>
      <c r="F31" s="537"/>
      <c r="G31" s="102" t="s">
        <v>22</v>
      </c>
      <c r="H31" s="20" t="s">
        <v>23</v>
      </c>
      <c r="I31" s="19"/>
      <c r="J31" s="10" t="s">
        <v>18</v>
      </c>
      <c r="K31" s="10" t="s">
        <v>18</v>
      </c>
      <c r="L31" s="10" t="s">
        <v>18</v>
      </c>
      <c r="M31" s="10" t="s">
        <v>0</v>
      </c>
    </row>
    <row r="32" spans="1:13" ht="17.399999999999999" customHeight="1" x14ac:dyDescent="0.3">
      <c r="A32" s="11"/>
      <c r="B32" s="12"/>
      <c r="C32" s="13"/>
      <c r="D32" s="13"/>
      <c r="E32" s="12"/>
      <c r="F32" s="12"/>
      <c r="G32" s="106" t="s">
        <v>5</v>
      </c>
      <c r="H32" s="15"/>
      <c r="I32" s="13"/>
      <c r="J32" s="16"/>
      <c r="K32" s="16"/>
      <c r="L32" s="16"/>
      <c r="M32" s="16"/>
    </row>
    <row r="33" spans="2:14" ht="27" customHeight="1" x14ac:dyDescent="0.3">
      <c r="B33" s="635" t="s">
        <v>31</v>
      </c>
      <c r="C33" s="638" t="s">
        <v>941</v>
      </c>
      <c r="D33" s="250"/>
      <c r="E33" s="529" t="s">
        <v>943</v>
      </c>
      <c r="F33" s="531"/>
      <c r="G33" s="243" t="s">
        <v>617</v>
      </c>
      <c r="H33" s="281" t="s">
        <v>931</v>
      </c>
      <c r="J33" s="10" t="s">
        <v>0</v>
      </c>
      <c r="K33" s="10" t="s">
        <v>0</v>
      </c>
      <c r="L33" s="10" t="s">
        <v>0</v>
      </c>
      <c r="M33" s="10" t="s">
        <v>0</v>
      </c>
    </row>
    <row r="34" spans="2:14" ht="27" customHeight="1" x14ac:dyDescent="0.3">
      <c r="B34" s="637"/>
      <c r="C34" s="522"/>
      <c r="D34" s="250"/>
      <c r="E34" s="535"/>
      <c r="F34" s="537"/>
      <c r="G34" s="246" t="s">
        <v>932</v>
      </c>
      <c r="H34" s="295" t="s">
        <v>951</v>
      </c>
      <c r="J34" s="10" t="s">
        <v>0</v>
      </c>
      <c r="K34" s="10" t="s">
        <v>0</v>
      </c>
      <c r="L34" s="10" t="s">
        <v>0</v>
      </c>
      <c r="M34" s="10" t="s">
        <v>18</v>
      </c>
    </row>
    <row r="35" spans="2:14" ht="17.399999999999999" customHeight="1" thickBot="1" x14ac:dyDescent="0.35">
      <c r="H35" s="11"/>
    </row>
    <row r="36" spans="2:14" ht="17.399999999999999" customHeight="1" thickTop="1" x14ac:dyDescent="0.3">
      <c r="B36" s="30"/>
      <c r="C36" s="30"/>
      <c r="D36" s="30"/>
      <c r="E36" s="30"/>
      <c r="F36" s="30"/>
      <c r="G36" s="30"/>
      <c r="H36" s="30"/>
      <c r="I36" s="30"/>
      <c r="J36" s="30"/>
      <c r="K36" s="30"/>
      <c r="L36" s="80"/>
      <c r="M36" s="30"/>
      <c r="N36" s="30"/>
    </row>
    <row r="37" spans="2:14" ht="20.100000000000001" customHeight="1" x14ac:dyDescent="0.3"/>
    <row r="38" spans="2:14" ht="20.100000000000001" customHeight="1" x14ac:dyDescent="0.3"/>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sheetData>
  <mergeCells count="13">
    <mergeCell ref="A1:G1"/>
    <mergeCell ref="J18:M18"/>
    <mergeCell ref="J19:M19"/>
    <mergeCell ref="B27:B31"/>
    <mergeCell ref="C27:F31"/>
    <mergeCell ref="B18:F21"/>
    <mergeCell ref="G18:G21"/>
    <mergeCell ref="H18:H21"/>
    <mergeCell ref="B33:B34"/>
    <mergeCell ref="C33:C34"/>
    <mergeCell ref="E33:F34"/>
    <mergeCell ref="B23:B25"/>
    <mergeCell ref="C23:F25"/>
  </mergeCells>
  <phoneticPr fontId="2"/>
  <hyperlinks>
    <hyperlink ref="A1:G1" location="対象製品ﾘｽﾄ!B130" display="製品対象リストへ戻る" xr:uid="{00000000-0004-0000-2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2 J20:L20 M20"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tabColor rgb="FF92D050"/>
    <pageSetUpPr fitToPage="1"/>
  </sheetPr>
  <dimension ref="A1:O206"/>
  <sheetViews>
    <sheetView showGridLines="0" zoomScale="75" zoomScaleNormal="75" zoomScaleSheetLayoutView="100" workbookViewId="0">
      <selection activeCell="J28" sqref="J28:J2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1093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678</v>
      </c>
      <c r="B1" s="464"/>
      <c r="C1" s="464"/>
      <c r="D1" s="464"/>
      <c r="E1" s="464"/>
      <c r="F1" s="464"/>
      <c r="G1" s="465"/>
      <c r="J1" s="3"/>
      <c r="K1" s="3"/>
      <c r="L1" s="3"/>
      <c r="M1" s="4"/>
      <c r="N1" s="4"/>
    </row>
    <row r="2" spans="1:14" ht="25.2" thickBot="1" x14ac:dyDescent="0.45">
      <c r="A2" s="231" t="s">
        <v>955</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9" t="s">
        <v>956</v>
      </c>
      <c r="C8" s="549"/>
      <c r="D8" s="549"/>
      <c r="E8" s="549"/>
      <c r="F8" s="549"/>
      <c r="G8" s="549"/>
      <c r="H8" s="549"/>
    </row>
    <row r="9" spans="1:14" ht="18" customHeight="1" x14ac:dyDescent="0.3">
      <c r="A9" s="8"/>
      <c r="B9" s="232" t="s">
        <v>602</v>
      </c>
      <c r="C9" s="233"/>
      <c r="D9" s="233"/>
      <c r="E9" s="233"/>
      <c r="F9" s="234"/>
      <c r="G9" s="234"/>
      <c r="H9" s="156"/>
    </row>
    <row r="10" spans="1:14" ht="18" customHeight="1" x14ac:dyDescent="0.3">
      <c r="A10" s="8"/>
      <c r="B10" s="8"/>
      <c r="C10" s="9"/>
      <c r="D10" s="9"/>
      <c r="E10" s="9"/>
      <c r="F10" s="8"/>
      <c r="G10" s="8"/>
    </row>
    <row r="11" spans="1:14" ht="30" customHeight="1" x14ac:dyDescent="0.3">
      <c r="B11" s="466"/>
      <c r="C11" s="467"/>
      <c r="D11" s="467"/>
      <c r="E11" s="467"/>
      <c r="F11" s="468"/>
      <c r="G11" s="475" t="s">
        <v>603</v>
      </c>
      <c r="H11" s="475" t="s">
        <v>604</v>
      </c>
      <c r="I11" s="93"/>
      <c r="J11" s="478" t="s">
        <v>24</v>
      </c>
      <c r="K11" s="479"/>
      <c r="L11" s="479"/>
      <c r="M11" s="480"/>
    </row>
    <row r="12" spans="1:14" ht="31.5" customHeight="1" x14ac:dyDescent="0.3">
      <c r="B12" s="469"/>
      <c r="C12" s="470"/>
      <c r="D12" s="470"/>
      <c r="E12" s="470"/>
      <c r="F12" s="471"/>
      <c r="G12" s="476"/>
      <c r="H12" s="476"/>
      <c r="I12" s="93"/>
      <c r="J12" s="481" t="s">
        <v>681</v>
      </c>
      <c r="K12" s="482"/>
      <c r="L12" s="482"/>
      <c r="M12" s="483"/>
    </row>
    <row r="13" spans="1:14" ht="16.2" x14ac:dyDescent="0.3">
      <c r="B13" s="469"/>
      <c r="C13" s="470"/>
      <c r="D13" s="470"/>
      <c r="E13" s="470"/>
      <c r="F13" s="471"/>
      <c r="G13" s="476"/>
      <c r="H13" s="476"/>
      <c r="I13" s="93"/>
      <c r="J13" s="99" t="s">
        <v>125</v>
      </c>
      <c r="K13" s="99" t="s">
        <v>104</v>
      </c>
      <c r="L13" s="99" t="s">
        <v>126</v>
      </c>
      <c r="M13" s="99" t="s">
        <v>152</v>
      </c>
    </row>
    <row r="14" spans="1:14" x14ac:dyDescent="0.3">
      <c r="B14" s="472"/>
      <c r="C14" s="473"/>
      <c r="D14" s="473"/>
      <c r="E14" s="473"/>
      <c r="F14" s="474"/>
      <c r="G14" s="477"/>
      <c r="H14" s="477"/>
      <c r="I14" s="1"/>
      <c r="J14" s="123" t="s">
        <v>379</v>
      </c>
      <c r="K14" s="123" t="s">
        <v>380</v>
      </c>
      <c r="L14" s="123" t="s">
        <v>381</v>
      </c>
      <c r="M14" s="107"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9" t="s">
        <v>29</v>
      </c>
      <c r="C16" s="520" t="s">
        <v>609</v>
      </c>
      <c r="D16" s="250"/>
      <c r="E16" s="553" t="s">
        <v>694</v>
      </c>
      <c r="F16" s="556" t="s">
        <v>957</v>
      </c>
      <c r="G16" s="243" t="s">
        <v>617</v>
      </c>
      <c r="H16" s="284" t="s">
        <v>958</v>
      </c>
      <c r="I16" s="19"/>
      <c r="J16" s="10" t="s">
        <v>0</v>
      </c>
      <c r="K16" s="10" t="s">
        <v>0</v>
      </c>
      <c r="L16" s="10" t="s">
        <v>0</v>
      </c>
      <c r="M16" s="10" t="s">
        <v>0</v>
      </c>
    </row>
    <row r="17" spans="2:15" ht="20.100000000000001" customHeight="1" x14ac:dyDescent="0.3">
      <c r="B17" s="636"/>
      <c r="C17" s="521"/>
      <c r="D17" s="250"/>
      <c r="E17" s="553"/>
      <c r="F17" s="523"/>
      <c r="G17" s="242" t="s">
        <v>959</v>
      </c>
      <c r="H17" s="284" t="s">
        <v>960</v>
      </c>
      <c r="I17" s="19"/>
      <c r="J17" s="10" t="s">
        <v>0</v>
      </c>
      <c r="K17" s="10" t="s">
        <v>0</v>
      </c>
      <c r="L17" s="10" t="s">
        <v>0</v>
      </c>
      <c r="M17" s="10" t="s">
        <v>0</v>
      </c>
    </row>
    <row r="18" spans="2:15" ht="20.100000000000001" customHeight="1" x14ac:dyDescent="0.3">
      <c r="B18" s="636"/>
      <c r="C18" s="521"/>
      <c r="D18" s="250"/>
      <c r="E18" s="247"/>
      <c r="F18" s="247"/>
      <c r="G18" s="241" t="s">
        <v>623</v>
      </c>
      <c r="H18" s="247"/>
      <c r="I18" s="22"/>
      <c r="J18" s="23"/>
      <c r="K18" s="24"/>
      <c r="L18" s="24"/>
      <c r="M18" s="24"/>
    </row>
    <row r="19" spans="2:15" ht="20.100000000000001" customHeight="1" x14ac:dyDescent="0.3">
      <c r="B19" s="636"/>
      <c r="C19" s="521"/>
      <c r="D19" s="250"/>
      <c r="E19" s="553" t="s">
        <v>723</v>
      </c>
      <c r="F19" s="556" t="s">
        <v>961</v>
      </c>
      <c r="G19" s="243" t="s">
        <v>617</v>
      </c>
      <c r="H19" s="284" t="s">
        <v>962</v>
      </c>
      <c r="I19" s="19"/>
      <c r="J19" s="10" t="s">
        <v>0</v>
      </c>
      <c r="K19" s="10" t="s">
        <v>0</v>
      </c>
      <c r="L19" s="10" t="s">
        <v>0</v>
      </c>
      <c r="M19" s="10" t="s">
        <v>0</v>
      </c>
    </row>
    <row r="20" spans="2:15" ht="20.100000000000001" customHeight="1" x14ac:dyDescent="0.3">
      <c r="B20" s="636"/>
      <c r="C20" s="521"/>
      <c r="D20" s="250"/>
      <c r="E20" s="553"/>
      <c r="F20" s="523"/>
      <c r="G20" s="240" t="s">
        <v>662</v>
      </c>
      <c r="H20" s="284" t="s">
        <v>963</v>
      </c>
      <c r="I20" s="19"/>
      <c r="J20" s="10" t="s">
        <v>0</v>
      </c>
      <c r="K20" s="10" t="s">
        <v>0</v>
      </c>
      <c r="L20" s="10" t="s">
        <v>0</v>
      </c>
      <c r="M20" s="10" t="s">
        <v>0</v>
      </c>
    </row>
    <row r="21" spans="2:15" ht="20.100000000000001" customHeight="1" x14ac:dyDescent="0.3">
      <c r="B21" s="636"/>
      <c r="C21" s="521"/>
      <c r="D21" s="250"/>
      <c r="E21" s="553"/>
      <c r="F21" s="524"/>
      <c r="G21" s="242" t="s">
        <v>964</v>
      </c>
      <c r="H21" s="284" t="s">
        <v>965</v>
      </c>
      <c r="I21" s="19"/>
      <c r="J21" s="10" t="s">
        <v>0</v>
      </c>
      <c r="K21" s="10" t="s">
        <v>0</v>
      </c>
      <c r="L21" s="10" t="s">
        <v>0</v>
      </c>
      <c r="M21" s="10" t="s">
        <v>0</v>
      </c>
    </row>
    <row r="22" spans="2:15" ht="20.100000000000001" customHeight="1" x14ac:dyDescent="0.3">
      <c r="B22" s="636"/>
      <c r="C22" s="521"/>
      <c r="D22" s="250"/>
      <c r="E22" s="247"/>
      <c r="F22" s="247"/>
      <c r="G22" s="241" t="s">
        <v>623</v>
      </c>
      <c r="H22" s="247"/>
      <c r="I22" s="22"/>
      <c r="J22" s="23"/>
      <c r="K22" s="24"/>
      <c r="L22" s="24"/>
      <c r="M22" s="24"/>
    </row>
    <row r="23" spans="2:15" ht="20.100000000000001" customHeight="1" x14ac:dyDescent="0.3">
      <c r="B23" s="636"/>
      <c r="C23" s="521"/>
      <c r="D23" s="156"/>
      <c r="E23" s="554" t="s">
        <v>728</v>
      </c>
      <c r="F23" s="556" t="s">
        <v>966</v>
      </c>
      <c r="G23" s="243" t="s">
        <v>617</v>
      </c>
      <c r="H23" s="281" t="s">
        <v>967</v>
      </c>
      <c r="J23" s="10" t="s">
        <v>0</v>
      </c>
      <c r="K23" s="10" t="s">
        <v>0</v>
      </c>
      <c r="L23" s="10" t="s">
        <v>0</v>
      </c>
      <c r="M23" s="10" t="s">
        <v>0</v>
      </c>
    </row>
    <row r="24" spans="2:15" ht="20.100000000000001" customHeight="1" x14ac:dyDescent="0.3">
      <c r="B24" s="636"/>
      <c r="C24" s="521"/>
      <c r="D24" s="156"/>
      <c r="E24" s="555"/>
      <c r="F24" s="524"/>
      <c r="G24" s="246" t="s">
        <v>968</v>
      </c>
      <c r="H24" s="287" t="s">
        <v>969</v>
      </c>
      <c r="J24" s="10" t="s">
        <v>0</v>
      </c>
      <c r="K24" s="10" t="s">
        <v>0</v>
      </c>
      <c r="L24" s="10" t="s">
        <v>0</v>
      </c>
      <c r="M24" s="10" t="s">
        <v>0</v>
      </c>
    </row>
    <row r="25" spans="2:15" ht="20.100000000000001" customHeight="1" x14ac:dyDescent="0.3">
      <c r="B25" s="636"/>
      <c r="C25" s="521"/>
      <c r="D25" s="250"/>
      <c r="E25" s="247"/>
      <c r="F25" s="247"/>
      <c r="G25" s="241" t="s">
        <v>623</v>
      </c>
      <c r="H25" s="247"/>
      <c r="I25" s="22"/>
      <c r="J25" s="23"/>
      <c r="K25" s="24"/>
      <c r="L25" s="24"/>
      <c r="M25" s="24"/>
    </row>
    <row r="26" spans="2:15" ht="20.100000000000001" customHeight="1" x14ac:dyDescent="0.3">
      <c r="B26" s="636"/>
      <c r="C26" s="521"/>
      <c r="D26" s="156"/>
      <c r="E26" s="554" t="s">
        <v>753</v>
      </c>
      <c r="F26" s="475" t="s">
        <v>943</v>
      </c>
      <c r="G26" s="243" t="s">
        <v>617</v>
      </c>
      <c r="H26" s="281" t="s">
        <v>931</v>
      </c>
      <c r="J26" s="10" t="s">
        <v>0</v>
      </c>
      <c r="K26" s="10" t="s">
        <v>0</v>
      </c>
      <c r="L26" s="10" t="s">
        <v>0</v>
      </c>
      <c r="M26" s="10" t="s">
        <v>0</v>
      </c>
    </row>
    <row r="27" spans="2:15" ht="20.100000000000001" customHeight="1" x14ac:dyDescent="0.3">
      <c r="B27" s="637"/>
      <c r="C27" s="522"/>
      <c r="D27" s="156"/>
      <c r="E27" s="555"/>
      <c r="F27" s="524"/>
      <c r="G27" s="246" t="s">
        <v>932</v>
      </c>
      <c r="H27" s="287" t="s">
        <v>944</v>
      </c>
      <c r="J27" s="10" t="s">
        <v>0</v>
      </c>
      <c r="K27" s="10" t="s">
        <v>0</v>
      </c>
      <c r="L27" s="10" t="s">
        <v>0</v>
      </c>
      <c r="M27" s="10" t="s">
        <v>0</v>
      </c>
    </row>
    <row r="28" spans="2:15" x14ac:dyDescent="0.3">
      <c r="B28" s="26"/>
      <c r="C28" s="17"/>
      <c r="E28" s="248" t="s">
        <v>970</v>
      </c>
      <c r="F28" s="157"/>
      <c r="G28" s="27"/>
      <c r="J28" s="249"/>
      <c r="K28" s="67"/>
      <c r="L28" s="67"/>
      <c r="M28" s="67"/>
    </row>
    <row r="29" spans="2:15" ht="15.75" customHeight="1" x14ac:dyDescent="0.3">
      <c r="B29" s="26"/>
      <c r="C29" s="17"/>
      <c r="E29" s="248" t="s">
        <v>971</v>
      </c>
      <c r="F29" s="269"/>
      <c r="G29" s="95"/>
      <c r="H29" s="96"/>
      <c r="I29" s="97"/>
      <c r="J29" s="249"/>
      <c r="K29" s="67"/>
      <c r="L29" s="67"/>
      <c r="M29" s="67"/>
    </row>
    <row r="30" spans="2:15" ht="17.399999999999999" customHeight="1" thickBot="1" x14ac:dyDescent="0.35">
      <c r="E30" s="270" t="s">
        <v>784</v>
      </c>
      <c r="F30" s="156"/>
    </row>
    <row r="31" spans="2:15" s="156" customFormat="1" ht="17.399999999999999" customHeight="1" thickTop="1" x14ac:dyDescent="0.25">
      <c r="B31" s="268"/>
      <c r="C31" s="268"/>
      <c r="D31" s="268"/>
      <c r="E31" s="268"/>
      <c r="F31" s="268"/>
      <c r="G31" s="268"/>
      <c r="H31" s="268"/>
      <c r="I31" s="268"/>
      <c r="J31" s="268"/>
      <c r="K31" s="268"/>
      <c r="L31" s="268"/>
      <c r="M31" s="268"/>
      <c r="N31" s="268"/>
      <c r="O31" s="268"/>
    </row>
    <row r="32" spans="2:15" s="156" customFormat="1" ht="21" x14ac:dyDescent="0.4">
      <c r="B32" s="266" t="s">
        <v>947</v>
      </c>
    </row>
    <row r="33" spans="2:2" s="156" customFormat="1" ht="20.100000000000001" customHeight="1" x14ac:dyDescent="0.25">
      <c r="B33" s="156" t="s">
        <v>952</v>
      </c>
    </row>
    <row r="34" spans="2:2" s="156" customFormat="1" ht="20.100000000000001" customHeight="1" x14ac:dyDescent="0.25">
      <c r="B34" s="156" t="s">
        <v>953</v>
      </c>
    </row>
    <row r="35" spans="2:2" s="156" customFormat="1" ht="19.5" customHeight="1" x14ac:dyDescent="0.25">
      <c r="B35" s="156" t="s">
        <v>954</v>
      </c>
    </row>
    <row r="36" spans="2:2" s="156" customFormat="1" ht="19.5" customHeight="1" x14ac:dyDescent="0.25"/>
    <row r="37" spans="2:2" s="156" customFormat="1" ht="19.5" customHeight="1" x14ac:dyDescent="0.25"/>
    <row r="38" spans="2:2" s="156" customFormat="1" ht="20.100000000000001" customHeight="1" x14ac:dyDescent="0.25"/>
    <row r="39" spans="2:2" s="156" customFormat="1" ht="20.100000000000001" customHeight="1" x14ac:dyDescent="0.25"/>
    <row r="40" spans="2:2" s="156" customFormat="1" ht="20.100000000000001" customHeight="1" x14ac:dyDescent="0.25"/>
    <row r="41" spans="2:2" s="156" customFormat="1" ht="20.100000000000001" customHeight="1" x14ac:dyDescent="0.25"/>
    <row r="42" spans="2:2" s="156" customFormat="1" ht="20.100000000000001" customHeight="1" x14ac:dyDescent="0.25"/>
    <row r="43" spans="2:2" s="156" customFormat="1" ht="20.100000000000001" customHeight="1" x14ac:dyDescent="0.25"/>
    <row r="44" spans="2:2" s="156" customFormat="1" ht="20.100000000000001" customHeight="1" x14ac:dyDescent="0.25"/>
    <row r="45" spans="2:2" s="156" customFormat="1" ht="20.100000000000001" customHeight="1" x14ac:dyDescent="0.25"/>
    <row r="46" spans="2:2" s="156" customFormat="1" ht="20.100000000000001" customHeight="1" x14ac:dyDescent="0.25"/>
    <row r="47" spans="2:2" s="156" customFormat="1" ht="20.100000000000001" customHeight="1" x14ac:dyDescent="0.25"/>
    <row r="48" spans="2:2" s="156" customFormat="1" ht="20.100000000000001" customHeight="1" x14ac:dyDescent="0.25"/>
    <row r="49" s="156" customFormat="1" ht="20.100000000000001" customHeight="1" x14ac:dyDescent="0.25"/>
    <row r="50" s="156" customFormat="1" ht="20.100000000000001" customHeight="1" x14ac:dyDescent="0.25"/>
    <row r="51" s="156" customFormat="1" ht="20.100000000000001" customHeight="1" x14ac:dyDescent="0.25"/>
    <row r="52" s="156" customFormat="1" ht="20.100000000000001" customHeight="1" x14ac:dyDescent="0.25"/>
    <row r="53" s="156" customFormat="1" ht="20.100000000000001" customHeight="1" x14ac:dyDescent="0.25"/>
    <row r="54" s="156" customFormat="1" ht="20.100000000000001" customHeight="1" x14ac:dyDescent="0.25"/>
    <row r="55" s="156" customFormat="1" ht="20.100000000000001" customHeight="1" x14ac:dyDescent="0.25"/>
    <row r="56" s="156" customFormat="1" ht="20.100000000000001" customHeight="1" x14ac:dyDescent="0.25"/>
    <row r="57" s="156" customFormat="1" ht="20.100000000000001" customHeight="1" x14ac:dyDescent="0.25"/>
    <row r="58" s="156" customFormat="1" ht="20.100000000000001" customHeight="1" x14ac:dyDescent="0.25"/>
    <row r="59" s="156" customFormat="1" ht="13.8" x14ac:dyDescent="0.25"/>
    <row r="60" s="156" customFormat="1" ht="13.8" x14ac:dyDescent="0.25"/>
    <row r="61" s="156" customFormat="1" ht="13.8" x14ac:dyDescent="0.25"/>
    <row r="62" s="156" customFormat="1" ht="13.8" x14ac:dyDescent="0.25"/>
    <row r="63" s="156" customFormat="1" ht="13.8" x14ac:dyDescent="0.25"/>
    <row r="64" s="156" customFormat="1" ht="13.8" x14ac:dyDescent="0.25"/>
    <row r="65" s="156" customFormat="1" ht="13.8" x14ac:dyDescent="0.25"/>
    <row r="66" s="156" customFormat="1" ht="13.8" x14ac:dyDescent="0.25"/>
    <row r="67" s="156" customFormat="1" ht="13.8" x14ac:dyDescent="0.25"/>
    <row r="68" s="156" customFormat="1" ht="13.8" x14ac:dyDescent="0.25"/>
    <row r="69" s="156" customFormat="1" ht="13.8" x14ac:dyDescent="0.25"/>
    <row r="70" s="156" customFormat="1" ht="13.8" x14ac:dyDescent="0.25"/>
    <row r="71" s="156" customFormat="1" ht="13.8" x14ac:dyDescent="0.25"/>
    <row r="72" s="156" customFormat="1" ht="13.8" x14ac:dyDescent="0.25"/>
    <row r="73" s="156" customFormat="1" ht="13.8" x14ac:dyDescent="0.25"/>
    <row r="74" s="156" customFormat="1" ht="13.8" x14ac:dyDescent="0.25"/>
    <row r="75" s="156" customFormat="1" ht="13.8" x14ac:dyDescent="0.25"/>
    <row r="76" s="156" customFormat="1" ht="13.8" x14ac:dyDescent="0.25"/>
    <row r="77" s="156" customFormat="1" ht="13.8" x14ac:dyDescent="0.25"/>
    <row r="78" s="156" customFormat="1" ht="13.8" x14ac:dyDescent="0.25"/>
    <row r="79" s="156" customFormat="1" ht="13.8" x14ac:dyDescent="0.25"/>
    <row r="80" s="156" customFormat="1" ht="13.8" x14ac:dyDescent="0.25"/>
    <row r="81" s="156" customFormat="1" ht="13.8" x14ac:dyDescent="0.25"/>
    <row r="82" s="156" customFormat="1" ht="13.8" x14ac:dyDescent="0.25"/>
    <row r="83" s="156" customFormat="1" ht="13.8" x14ac:dyDescent="0.25"/>
    <row r="84" s="156" customFormat="1" ht="13.8" x14ac:dyDescent="0.25"/>
    <row r="85" s="156" customFormat="1" ht="13.8" x14ac:dyDescent="0.25"/>
    <row r="86" s="156" customFormat="1" ht="13.8" x14ac:dyDescent="0.25"/>
    <row r="87" s="156" customFormat="1" ht="13.8" x14ac:dyDescent="0.25"/>
    <row r="88" s="156" customFormat="1" ht="13.8" x14ac:dyDescent="0.25"/>
    <row r="89" s="156" customFormat="1" ht="13.8" x14ac:dyDescent="0.25"/>
    <row r="90" s="156" customFormat="1" ht="13.8" x14ac:dyDescent="0.25"/>
    <row r="91" s="156" customFormat="1" ht="13.8" x14ac:dyDescent="0.25"/>
    <row r="92" s="156" customFormat="1" ht="13.8" x14ac:dyDescent="0.25"/>
    <row r="93" s="156" customFormat="1" ht="13.8" x14ac:dyDescent="0.25"/>
    <row r="94" s="156" customFormat="1" ht="13.8" x14ac:dyDescent="0.25"/>
    <row r="95" s="156" customFormat="1" ht="13.8" x14ac:dyDescent="0.25"/>
    <row r="96" s="156" customFormat="1" ht="13.8" x14ac:dyDescent="0.25"/>
    <row r="97" s="156" customFormat="1" ht="13.8" x14ac:dyDescent="0.25"/>
    <row r="98" s="156" customFormat="1" ht="13.8" x14ac:dyDescent="0.25"/>
    <row r="99" s="156" customFormat="1" ht="13.8" x14ac:dyDescent="0.25"/>
    <row r="100" s="156" customFormat="1" ht="13.8" x14ac:dyDescent="0.25"/>
    <row r="101" s="156" customFormat="1" ht="13.8" x14ac:dyDescent="0.25"/>
    <row r="102" s="156" customFormat="1" ht="13.8" x14ac:dyDescent="0.25"/>
    <row r="103" s="156" customFormat="1" ht="13.8" x14ac:dyDescent="0.25"/>
    <row r="104" s="156" customFormat="1" ht="13.8" x14ac:dyDescent="0.25"/>
    <row r="105" s="156" customFormat="1" ht="13.8" x14ac:dyDescent="0.25"/>
    <row r="106" s="156" customFormat="1" ht="13.8" x14ac:dyDescent="0.25"/>
    <row r="107" s="156" customFormat="1" ht="13.8" x14ac:dyDescent="0.25"/>
    <row r="108" s="156" customFormat="1" ht="13.8" x14ac:dyDescent="0.25"/>
    <row r="109" s="156" customFormat="1" ht="13.8" x14ac:dyDescent="0.25"/>
    <row r="110" s="156" customFormat="1" ht="13.8" x14ac:dyDescent="0.25"/>
    <row r="111" s="156" customFormat="1" ht="13.8" x14ac:dyDescent="0.25"/>
    <row r="112" s="156" customFormat="1" ht="13.8" x14ac:dyDescent="0.25"/>
    <row r="113" s="156" customFormat="1" ht="13.8" x14ac:dyDescent="0.25"/>
    <row r="114" s="156" customFormat="1" ht="13.8" x14ac:dyDescent="0.25"/>
    <row r="115" s="156" customFormat="1" ht="13.8" x14ac:dyDescent="0.25"/>
    <row r="116" s="156" customFormat="1" ht="13.8" x14ac:dyDescent="0.25"/>
    <row r="117" s="156" customFormat="1" ht="13.8" x14ac:dyDescent="0.25"/>
    <row r="118" s="156" customFormat="1" ht="13.8" x14ac:dyDescent="0.25"/>
    <row r="119" s="156" customFormat="1" ht="13.8" x14ac:dyDescent="0.25"/>
    <row r="120" s="156" customFormat="1" ht="13.8" x14ac:dyDescent="0.25"/>
    <row r="121" s="156" customFormat="1" ht="13.8" x14ac:dyDescent="0.25"/>
    <row r="122" s="156" customFormat="1" ht="13.8" x14ac:dyDescent="0.25"/>
    <row r="123" s="156" customFormat="1" ht="13.8" x14ac:dyDescent="0.25"/>
    <row r="124" s="156" customFormat="1" ht="13.8" x14ac:dyDescent="0.25"/>
    <row r="125" s="156" customFormat="1" ht="13.8" x14ac:dyDescent="0.25"/>
    <row r="126" s="156" customFormat="1" ht="13.8" x14ac:dyDescent="0.25"/>
    <row r="127" s="156" customFormat="1" ht="13.8" x14ac:dyDescent="0.25"/>
    <row r="128" s="156" customFormat="1" ht="13.8" x14ac:dyDescent="0.25"/>
    <row r="129" spans="2:14" s="156" customFormat="1" ht="13.8" x14ac:dyDescent="0.25"/>
    <row r="130" spans="2:14" s="156" customFormat="1" ht="13.8" x14ac:dyDescent="0.25"/>
    <row r="131" spans="2:14" s="156" customFormat="1" ht="13.8" x14ac:dyDescent="0.25"/>
    <row r="132" spans="2:14" s="156" customFormat="1" ht="13.8" x14ac:dyDescent="0.25"/>
    <row r="133" spans="2:14" s="156" customFormat="1" ht="13.8" x14ac:dyDescent="0.25"/>
    <row r="134" spans="2:14" s="156" customFormat="1" ht="13.8" x14ac:dyDescent="0.25"/>
    <row r="135" spans="2:14" s="156" customFormat="1" ht="13.8" x14ac:dyDescent="0.25"/>
    <row r="136" spans="2:14" s="156" customFormat="1" ht="13.8" x14ac:dyDescent="0.25"/>
    <row r="137" spans="2:14" s="156" customFormat="1" ht="13.8" x14ac:dyDescent="0.25"/>
    <row r="138" spans="2:14" s="156" customFormat="1" ht="14.4" thickBot="1" x14ac:dyDescent="0.3"/>
    <row r="139" spans="2:14" ht="17.399999999999999" customHeight="1" thickTop="1" x14ac:dyDescent="0.3">
      <c r="B139" s="30"/>
      <c r="C139" s="30"/>
      <c r="D139" s="30"/>
      <c r="E139" s="30"/>
      <c r="F139" s="30"/>
      <c r="G139" s="30"/>
      <c r="H139" s="30"/>
      <c r="I139" s="30"/>
      <c r="J139" s="30"/>
      <c r="K139" s="30"/>
      <c r="L139" s="80"/>
      <c r="M139" s="30"/>
      <c r="N139" s="30"/>
    </row>
    <row r="140" spans="2:14" ht="22.8" x14ac:dyDescent="0.45">
      <c r="B140" s="36"/>
    </row>
    <row r="141" spans="2:14" ht="20.100000000000001" customHeight="1" x14ac:dyDescent="0.3"/>
    <row r="142" spans="2:14" ht="20.100000000000001" customHeight="1" x14ac:dyDescent="0.3"/>
    <row r="143" spans="2:14" ht="20.100000000000001" customHeight="1" x14ac:dyDescent="0.3"/>
    <row r="206" spans="11:11" ht="18.600000000000001" x14ac:dyDescent="0.35">
      <c r="K206" s="134"/>
    </row>
  </sheetData>
  <mergeCells count="17">
    <mergeCell ref="B16:B27"/>
    <mergeCell ref="C16:C27"/>
    <mergeCell ref="E16:E17"/>
    <mergeCell ref="F16:F17"/>
    <mergeCell ref="E19:E21"/>
    <mergeCell ref="F19:F21"/>
    <mergeCell ref="E23:E24"/>
    <mergeCell ref="F23:F24"/>
    <mergeCell ref="E26:E27"/>
    <mergeCell ref="F26:F27"/>
    <mergeCell ref="A1:G1"/>
    <mergeCell ref="J11:M11"/>
    <mergeCell ref="J12:M12"/>
    <mergeCell ref="B11:F14"/>
    <mergeCell ref="G11:G14"/>
    <mergeCell ref="H11:H14"/>
    <mergeCell ref="B8:H8"/>
  </mergeCells>
  <phoneticPr fontId="2"/>
  <hyperlinks>
    <hyperlink ref="A1:G1" location="対象製品ﾘｽﾄ!B135" display="製品対象リストへ戻る" xr:uid="{00000000-0004-0000-2B00-000000000000}"/>
  </hyperlinks>
  <pageMargins left="0.78740157480314965" right="0.19685039370078741" top="0.31496062992125984" bottom="0.19685039370078741" header="0.27559055118110237" footer="0.15748031496062992"/>
  <pageSetup paperSize="9" scale="77" orientation="portrait" r:id="rId1"/>
  <headerFooter alignWithMargins="0"/>
  <ignoredErrors>
    <ignoredError sqref="J13:L13 M13"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
    <tabColor rgb="FF92D050"/>
  </sheetPr>
  <dimension ref="A1:N63"/>
  <sheetViews>
    <sheetView showGridLines="0" zoomScale="75" zoomScaleNormal="75" zoomScaleSheetLayoutView="100" workbookViewId="0">
      <selection activeCell="Q38" sqref="Q38"/>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5.2" thickBot="1" x14ac:dyDescent="0.45">
      <c r="A2" s="231" t="s">
        <v>972</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9" t="s">
        <v>803</v>
      </c>
      <c r="C8" s="549"/>
      <c r="D8" s="549"/>
      <c r="E8" s="549"/>
      <c r="F8" s="549"/>
      <c r="G8" s="549"/>
      <c r="H8" s="549"/>
    </row>
    <row r="9" spans="1:14" ht="18" customHeight="1" x14ac:dyDescent="0.3">
      <c r="A9" s="8"/>
      <c r="B9" s="232" t="s">
        <v>602</v>
      </c>
      <c r="C9" s="233"/>
      <c r="D9" s="233"/>
      <c r="E9" s="233"/>
      <c r="F9" s="234"/>
      <c r="G9" s="234"/>
      <c r="H9" s="156"/>
    </row>
    <row r="10" spans="1:14" ht="18" customHeight="1" x14ac:dyDescent="0.3">
      <c r="A10" s="8"/>
      <c r="B10" s="8"/>
      <c r="C10" s="9"/>
      <c r="D10" s="9"/>
      <c r="E10" s="9"/>
      <c r="F10" s="8"/>
      <c r="G10" s="8"/>
    </row>
    <row r="11" spans="1:14" ht="30" customHeight="1" x14ac:dyDescent="0.3">
      <c r="B11" s="466"/>
      <c r="C11" s="467"/>
      <c r="D11" s="467"/>
      <c r="E11" s="467"/>
      <c r="F11" s="468"/>
      <c r="G11" s="475" t="s">
        <v>603</v>
      </c>
      <c r="H11" s="475" t="s">
        <v>604</v>
      </c>
      <c r="I11" s="93"/>
      <c r="J11" s="478" t="s">
        <v>24</v>
      </c>
      <c r="K11" s="479"/>
      <c r="L11" s="479"/>
      <c r="M11" s="480"/>
    </row>
    <row r="12" spans="1:14" ht="31.5" customHeight="1" x14ac:dyDescent="0.3">
      <c r="B12" s="469"/>
      <c r="C12" s="470"/>
      <c r="D12" s="470"/>
      <c r="E12" s="470"/>
      <c r="F12" s="471"/>
      <c r="G12" s="476"/>
      <c r="H12" s="476"/>
      <c r="I12" s="93"/>
      <c r="J12" s="481" t="s">
        <v>681</v>
      </c>
      <c r="K12" s="482"/>
      <c r="L12" s="482"/>
      <c r="M12" s="483"/>
    </row>
    <row r="13" spans="1:14" ht="16.2" x14ac:dyDescent="0.3">
      <c r="B13" s="469"/>
      <c r="C13" s="470"/>
      <c r="D13" s="470"/>
      <c r="E13" s="470"/>
      <c r="F13" s="471"/>
      <c r="G13" s="476"/>
      <c r="H13" s="476"/>
      <c r="I13" s="93"/>
      <c r="J13" s="99" t="s">
        <v>125</v>
      </c>
      <c r="K13" s="99" t="s">
        <v>104</v>
      </c>
      <c r="L13" s="99" t="s">
        <v>126</v>
      </c>
      <c r="M13" s="99" t="s">
        <v>152</v>
      </c>
    </row>
    <row r="14" spans="1:14" x14ac:dyDescent="0.3">
      <c r="B14" s="472"/>
      <c r="C14" s="473"/>
      <c r="D14" s="473"/>
      <c r="E14" s="473"/>
      <c r="F14" s="474"/>
      <c r="G14" s="477"/>
      <c r="H14" s="477"/>
      <c r="I14" s="1"/>
      <c r="J14" s="123" t="s">
        <v>379</v>
      </c>
      <c r="K14" s="123" t="s">
        <v>380</v>
      </c>
      <c r="L14" s="123" t="s">
        <v>381</v>
      </c>
      <c r="M14" s="124"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5" t="s">
        <v>28</v>
      </c>
      <c r="C16" s="529" t="s">
        <v>606</v>
      </c>
      <c r="D16" s="530"/>
      <c r="E16" s="530"/>
      <c r="F16" s="531"/>
      <c r="G16" s="243" t="s">
        <v>617</v>
      </c>
      <c r="H16" s="31" t="s">
        <v>13</v>
      </c>
      <c r="I16" s="29"/>
      <c r="J16" s="10" t="s">
        <v>0</v>
      </c>
      <c r="K16" s="10" t="s">
        <v>0</v>
      </c>
      <c r="L16" s="10" t="s">
        <v>0</v>
      </c>
      <c r="M16" s="10" t="s">
        <v>0</v>
      </c>
    </row>
    <row r="17" spans="2:13" ht="20.100000000000001" customHeight="1" x14ac:dyDescent="0.3">
      <c r="B17" s="636"/>
      <c r="C17" s="532"/>
      <c r="D17" s="533"/>
      <c r="E17" s="533"/>
      <c r="F17" s="534"/>
      <c r="G17" s="240" t="s">
        <v>619</v>
      </c>
      <c r="H17" s="31" t="s">
        <v>14</v>
      </c>
      <c r="I17" s="29"/>
      <c r="J17" s="10" t="s">
        <v>0</v>
      </c>
      <c r="K17" s="10" t="s">
        <v>0</v>
      </c>
      <c r="L17" s="10" t="s">
        <v>0</v>
      </c>
      <c r="M17" s="10" t="s">
        <v>0</v>
      </c>
    </row>
    <row r="18" spans="2:13" ht="20.100000000000001" customHeight="1" x14ac:dyDescent="0.3">
      <c r="B18" s="637"/>
      <c r="C18" s="535"/>
      <c r="D18" s="536"/>
      <c r="E18" s="536"/>
      <c r="F18" s="537"/>
      <c r="G18" s="240" t="s">
        <v>621</v>
      </c>
      <c r="H18" s="18" t="s">
        <v>15</v>
      </c>
      <c r="I18" s="29"/>
      <c r="J18" s="10" t="s">
        <v>0</v>
      </c>
      <c r="K18" s="10" t="s">
        <v>0</v>
      </c>
      <c r="L18" s="10" t="s">
        <v>0</v>
      </c>
      <c r="M18" s="10" t="s">
        <v>0</v>
      </c>
    </row>
    <row r="19" spans="2:13" ht="20.100000000000001" customHeight="1" x14ac:dyDescent="0.3">
      <c r="B19" s="37"/>
      <c r="C19" s="15"/>
      <c r="D19" s="17"/>
      <c r="E19" s="15"/>
      <c r="F19" s="15"/>
      <c r="G19" s="106" t="s">
        <v>5</v>
      </c>
      <c r="H19" s="14"/>
      <c r="I19" s="22"/>
      <c r="J19" s="23"/>
      <c r="K19" s="33"/>
      <c r="L19" s="33"/>
      <c r="M19" s="33"/>
    </row>
    <row r="20" spans="2:13" ht="20.100000000000001" customHeight="1" x14ac:dyDescent="0.3">
      <c r="B20" s="635" t="s">
        <v>30</v>
      </c>
      <c r="C20" s="529" t="s">
        <v>695</v>
      </c>
      <c r="D20" s="530"/>
      <c r="E20" s="530"/>
      <c r="F20" s="531"/>
      <c r="G20" s="242" t="s">
        <v>624</v>
      </c>
      <c r="H20" s="25" t="s">
        <v>17</v>
      </c>
      <c r="I20" s="19"/>
      <c r="J20" s="34" t="s">
        <v>0</v>
      </c>
      <c r="K20" s="34" t="s">
        <v>0</v>
      </c>
      <c r="L20" s="34" t="s">
        <v>18</v>
      </c>
      <c r="M20" s="34" t="s">
        <v>18</v>
      </c>
    </row>
    <row r="21" spans="2:13" ht="20.100000000000001" customHeight="1" x14ac:dyDescent="0.3">
      <c r="B21" s="636"/>
      <c r="C21" s="532"/>
      <c r="D21" s="533"/>
      <c r="E21" s="533"/>
      <c r="F21" s="534"/>
      <c r="G21" s="240" t="s">
        <v>626</v>
      </c>
      <c r="H21" s="25" t="s">
        <v>19</v>
      </c>
      <c r="I21" s="19"/>
      <c r="J21" s="34" t="s">
        <v>0</v>
      </c>
      <c r="K21" s="34" t="s">
        <v>0</v>
      </c>
      <c r="L21" s="34" t="s">
        <v>0</v>
      </c>
      <c r="M21" s="34" t="s">
        <v>18</v>
      </c>
    </row>
    <row r="22" spans="2:13" ht="20.100000000000001" customHeight="1" x14ac:dyDescent="0.3">
      <c r="B22" s="636"/>
      <c r="C22" s="532"/>
      <c r="D22" s="533"/>
      <c r="E22" s="533"/>
      <c r="F22" s="534"/>
      <c r="G22" s="240" t="s">
        <v>628</v>
      </c>
      <c r="H22" s="25" t="s">
        <v>20</v>
      </c>
      <c r="I22" s="19"/>
      <c r="J22" s="34" t="s">
        <v>18</v>
      </c>
      <c r="K22" s="34" t="s">
        <v>0</v>
      </c>
      <c r="L22" s="34" t="s">
        <v>0</v>
      </c>
      <c r="M22" s="34" t="s">
        <v>0</v>
      </c>
    </row>
    <row r="23" spans="2:13" ht="20.100000000000001" customHeight="1" x14ac:dyDescent="0.3">
      <c r="B23" s="636"/>
      <c r="C23" s="532"/>
      <c r="D23" s="533"/>
      <c r="E23" s="533"/>
      <c r="F23" s="534"/>
      <c r="G23" s="242" t="s">
        <v>630</v>
      </c>
      <c r="H23" s="20" t="s">
        <v>21</v>
      </c>
      <c r="I23" s="19"/>
      <c r="J23" s="34" t="s">
        <v>18</v>
      </c>
      <c r="K23" s="34" t="s">
        <v>18</v>
      </c>
      <c r="L23" s="34" t="s">
        <v>0</v>
      </c>
      <c r="M23" s="34" t="s">
        <v>0</v>
      </c>
    </row>
    <row r="24" spans="2:13" ht="20.100000000000001" customHeight="1" x14ac:dyDescent="0.3">
      <c r="B24" s="637"/>
      <c r="C24" s="535"/>
      <c r="D24" s="536"/>
      <c r="E24" s="536"/>
      <c r="F24" s="537"/>
      <c r="G24" s="242" t="s">
        <v>632</v>
      </c>
      <c r="H24" s="20" t="s">
        <v>23</v>
      </c>
      <c r="I24" s="19"/>
      <c r="J24" s="10" t="s">
        <v>18</v>
      </c>
      <c r="K24" s="10" t="s">
        <v>18</v>
      </c>
      <c r="L24" s="10" t="s">
        <v>18</v>
      </c>
      <c r="M24" s="10" t="s">
        <v>0</v>
      </c>
    </row>
    <row r="25" spans="2:13" ht="20.100000000000001" customHeight="1" x14ac:dyDescent="0.3">
      <c r="B25" s="38"/>
      <c r="C25" s="15"/>
      <c r="D25" s="17"/>
      <c r="E25" s="15"/>
      <c r="F25" s="15"/>
      <c r="G25" s="106" t="s">
        <v>5</v>
      </c>
      <c r="H25" s="15"/>
      <c r="I25" s="22"/>
      <c r="J25" s="23"/>
      <c r="K25" s="16"/>
      <c r="L25" s="16"/>
      <c r="M25" s="16"/>
    </row>
    <row r="26" spans="2:13" ht="20.100000000000001" customHeight="1" x14ac:dyDescent="0.3">
      <c r="B26" s="635" t="s">
        <v>31</v>
      </c>
      <c r="C26" s="520" t="s">
        <v>609</v>
      </c>
      <c r="D26" s="17"/>
      <c r="E26" s="518" t="s">
        <v>4</v>
      </c>
      <c r="F26" s="556" t="s">
        <v>957</v>
      </c>
      <c r="G26" s="243" t="s">
        <v>617</v>
      </c>
      <c r="H26" s="284" t="s">
        <v>958</v>
      </c>
      <c r="I26" s="19"/>
      <c r="J26" s="10" t="s">
        <v>0</v>
      </c>
      <c r="K26" s="10" t="s">
        <v>0</v>
      </c>
      <c r="L26" s="10" t="s">
        <v>0</v>
      </c>
      <c r="M26" s="10" t="s">
        <v>0</v>
      </c>
    </row>
    <row r="27" spans="2:13" ht="20.100000000000001" customHeight="1" x14ac:dyDescent="0.3">
      <c r="B27" s="636"/>
      <c r="C27" s="521"/>
      <c r="D27" s="17"/>
      <c r="E27" s="518"/>
      <c r="F27" s="523"/>
      <c r="G27" s="242" t="s">
        <v>959</v>
      </c>
      <c r="H27" s="284" t="s">
        <v>960</v>
      </c>
      <c r="I27" s="19"/>
      <c r="J27" s="10" t="s">
        <v>0</v>
      </c>
      <c r="K27" s="10" t="s">
        <v>0</v>
      </c>
      <c r="L27" s="10" t="s">
        <v>0</v>
      </c>
      <c r="M27" s="10" t="s">
        <v>0</v>
      </c>
    </row>
    <row r="28" spans="2:13" ht="20.100000000000001" customHeight="1" x14ac:dyDescent="0.3">
      <c r="B28" s="636"/>
      <c r="C28" s="521"/>
      <c r="D28" s="17"/>
      <c r="E28" s="21"/>
      <c r="F28" s="21"/>
      <c r="G28" s="106" t="s">
        <v>5</v>
      </c>
      <c r="H28" s="21"/>
      <c r="I28" s="22"/>
      <c r="J28" s="23"/>
      <c r="K28" s="24"/>
      <c r="L28" s="24"/>
      <c r="M28" s="24"/>
    </row>
    <row r="29" spans="2:13" ht="20.100000000000001" customHeight="1" x14ac:dyDescent="0.3">
      <c r="B29" s="636"/>
      <c r="C29" s="521"/>
      <c r="D29" s="17"/>
      <c r="E29" s="518" t="s">
        <v>6</v>
      </c>
      <c r="F29" s="556" t="s">
        <v>973</v>
      </c>
      <c r="G29" s="243" t="s">
        <v>617</v>
      </c>
      <c r="H29" s="122" t="s">
        <v>7</v>
      </c>
      <c r="I29" s="19"/>
      <c r="J29" s="10" t="s">
        <v>0</v>
      </c>
      <c r="K29" s="10" t="s">
        <v>0</v>
      </c>
      <c r="L29" s="10" t="s">
        <v>0</v>
      </c>
      <c r="M29" s="10" t="s">
        <v>0</v>
      </c>
    </row>
    <row r="30" spans="2:13" ht="20.100000000000001" customHeight="1" x14ac:dyDescent="0.3">
      <c r="B30" s="636"/>
      <c r="C30" s="521"/>
      <c r="D30" s="17"/>
      <c r="E30" s="518"/>
      <c r="F30" s="523"/>
      <c r="G30" s="240" t="s">
        <v>662</v>
      </c>
      <c r="H30" s="122" t="s">
        <v>8</v>
      </c>
      <c r="I30" s="19"/>
      <c r="J30" s="10" t="s">
        <v>0</v>
      </c>
      <c r="K30" s="10" t="s">
        <v>0</v>
      </c>
      <c r="L30" s="10" t="s">
        <v>0</v>
      </c>
      <c r="M30" s="10" t="s">
        <v>0</v>
      </c>
    </row>
    <row r="31" spans="2:13" ht="20.100000000000001" customHeight="1" x14ac:dyDescent="0.3">
      <c r="B31" s="636"/>
      <c r="C31" s="521"/>
      <c r="D31" s="17"/>
      <c r="E31" s="518"/>
      <c r="F31" s="524"/>
      <c r="G31" s="242" t="s">
        <v>964</v>
      </c>
      <c r="H31" s="122" t="s">
        <v>9</v>
      </c>
      <c r="I31" s="19"/>
      <c r="J31" s="10" t="s">
        <v>0</v>
      </c>
      <c r="K31" s="10" t="s">
        <v>0</v>
      </c>
      <c r="L31" s="10" t="s">
        <v>0</v>
      </c>
      <c r="M31" s="10" t="s">
        <v>0</v>
      </c>
    </row>
    <row r="32" spans="2:13" ht="20.100000000000001" customHeight="1" x14ac:dyDescent="0.3">
      <c r="B32" s="636"/>
      <c r="C32" s="521"/>
      <c r="D32" s="17"/>
      <c r="E32" s="21"/>
      <c r="F32" s="21"/>
      <c r="G32" s="106" t="s">
        <v>5</v>
      </c>
      <c r="H32" s="21"/>
      <c r="I32" s="22"/>
      <c r="J32" s="23"/>
      <c r="K32" s="24"/>
      <c r="L32" s="24"/>
      <c r="M32" s="24"/>
    </row>
    <row r="33" spans="2:14" ht="20.100000000000001" customHeight="1" x14ac:dyDescent="0.3">
      <c r="B33" s="636"/>
      <c r="C33" s="521"/>
      <c r="E33" s="557" t="s">
        <v>10</v>
      </c>
      <c r="F33" s="556" t="s">
        <v>966</v>
      </c>
      <c r="G33" s="243" t="s">
        <v>617</v>
      </c>
      <c r="H33" s="281" t="s">
        <v>967</v>
      </c>
      <c r="J33" s="10" t="s">
        <v>0</v>
      </c>
      <c r="K33" s="10" t="s">
        <v>0</v>
      </c>
      <c r="L33" s="10" t="s">
        <v>0</v>
      </c>
      <c r="M33" s="10" t="s">
        <v>0</v>
      </c>
    </row>
    <row r="34" spans="2:14" ht="20.100000000000001" customHeight="1" x14ac:dyDescent="0.3">
      <c r="B34" s="637"/>
      <c r="C34" s="522"/>
      <c r="E34" s="558"/>
      <c r="F34" s="524"/>
      <c r="G34" s="246" t="s">
        <v>974</v>
      </c>
      <c r="H34" s="287" t="s">
        <v>969</v>
      </c>
      <c r="J34" s="10" t="s">
        <v>0</v>
      </c>
      <c r="K34" s="10" t="s">
        <v>0</v>
      </c>
      <c r="L34" s="10" t="s">
        <v>0</v>
      </c>
      <c r="M34" s="10" t="s">
        <v>0</v>
      </c>
    </row>
    <row r="35" spans="2:14" x14ac:dyDescent="0.3">
      <c r="B35" s="26"/>
      <c r="C35" s="17"/>
      <c r="E35" s="248" t="s">
        <v>975</v>
      </c>
      <c r="F35" s="157"/>
      <c r="G35" s="265"/>
      <c r="H35" s="203"/>
      <c r="I35" s="203"/>
      <c r="J35" s="255"/>
      <c r="K35" s="67"/>
      <c r="L35" s="67"/>
      <c r="M35" s="67"/>
    </row>
    <row r="36" spans="2:14" x14ac:dyDescent="0.3">
      <c r="B36" s="26"/>
      <c r="C36" s="17"/>
      <c r="E36" s="248" t="s">
        <v>976</v>
      </c>
      <c r="F36" s="269"/>
      <c r="G36" s="272"/>
      <c r="H36" s="273"/>
      <c r="I36" s="274"/>
      <c r="J36" s="255"/>
      <c r="K36" s="67"/>
      <c r="L36" s="67"/>
      <c r="M36" s="67"/>
    </row>
    <row r="37" spans="2:14" ht="17.399999999999999" customHeight="1" thickBot="1" x14ac:dyDescent="0.35">
      <c r="E37" s="270" t="s">
        <v>784</v>
      </c>
      <c r="F37" s="203"/>
      <c r="G37" s="203"/>
      <c r="H37" s="203"/>
      <c r="I37" s="203"/>
      <c r="J37" s="203"/>
    </row>
    <row r="38" spans="2:14" ht="17.399999999999999" customHeight="1" thickTop="1" x14ac:dyDescent="0.3">
      <c r="B38" s="30"/>
      <c r="C38" s="30"/>
      <c r="D38" s="30"/>
      <c r="E38" s="30"/>
      <c r="F38" s="30"/>
      <c r="G38" s="30"/>
      <c r="H38" s="30"/>
      <c r="I38" s="30"/>
      <c r="J38" s="30"/>
      <c r="K38" s="30"/>
      <c r="L38" s="80"/>
      <c r="M38" s="30"/>
      <c r="N38" s="30"/>
    </row>
    <row r="39" spans="2:14" ht="20.100000000000001" customHeight="1" x14ac:dyDescent="0.3"/>
    <row r="40" spans="2:14" ht="20.100000000000001" customHeight="1" x14ac:dyDescent="0.3"/>
    <row r="41" spans="2:14" ht="20.100000000000001" customHeight="1" x14ac:dyDescent="0.3"/>
    <row r="42" spans="2:14" ht="20.100000000000001" customHeight="1" x14ac:dyDescent="0.3"/>
    <row r="43" spans="2:14" ht="20.100000000000001" customHeight="1" x14ac:dyDescent="0.3"/>
    <row r="44" spans="2:14" ht="20.100000000000001" customHeight="1" x14ac:dyDescent="0.3"/>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sheetData>
  <mergeCells count="19">
    <mergeCell ref="J11:M11"/>
    <mergeCell ref="J12:M12"/>
    <mergeCell ref="B20:B24"/>
    <mergeCell ref="C20:F24"/>
    <mergeCell ref="B16:B18"/>
    <mergeCell ref="C16:F18"/>
    <mergeCell ref="H11:H14"/>
    <mergeCell ref="A1:G1"/>
    <mergeCell ref="B26:B34"/>
    <mergeCell ref="C26:C34"/>
    <mergeCell ref="E26:E27"/>
    <mergeCell ref="F26:F27"/>
    <mergeCell ref="E29:E31"/>
    <mergeCell ref="F29:F31"/>
    <mergeCell ref="E33:E34"/>
    <mergeCell ref="F33:F34"/>
    <mergeCell ref="B11:F14"/>
    <mergeCell ref="G11:G14"/>
    <mergeCell ref="B8:H8"/>
  </mergeCells>
  <phoneticPr fontId="2"/>
  <hyperlinks>
    <hyperlink ref="A1:G1" location="対象製品ﾘｽﾄ!B140" display="製品対象リストへ戻る" xr:uid="{00000000-0004-0000-2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2">
    <tabColor rgb="FF92D050"/>
    <pageSetUpPr fitToPage="1"/>
  </sheetPr>
  <dimension ref="A1:N69"/>
  <sheetViews>
    <sheetView showGridLines="0" zoomScale="75" zoomScaleNormal="75" zoomScaleSheetLayoutView="100" workbookViewId="0">
      <selection activeCell="P37" sqref="P3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40.6640625" style="2" customWidth="1"/>
    <col min="9" max="9" width="1.6640625" style="2" customWidth="1"/>
    <col min="10" max="13" width="8.88671875" style="2" customWidth="1"/>
    <col min="14" max="14" width="3.4414062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5.2" thickBot="1" x14ac:dyDescent="0.45">
      <c r="A2" s="231" t="s">
        <v>977</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9" t="s">
        <v>956</v>
      </c>
      <c r="C8" s="549"/>
      <c r="D8" s="549"/>
      <c r="E8" s="549"/>
      <c r="F8" s="549"/>
      <c r="G8" s="549"/>
      <c r="H8" s="549"/>
    </row>
    <row r="9" spans="1:14" ht="18" customHeight="1" x14ac:dyDescent="0.3">
      <c r="A9" s="8"/>
      <c r="B9" s="232" t="s">
        <v>602</v>
      </c>
      <c r="C9" s="233"/>
      <c r="D9" s="233"/>
      <c r="E9" s="233"/>
      <c r="F9" s="234"/>
      <c r="G9" s="234"/>
      <c r="H9" s="156"/>
    </row>
    <row r="10" spans="1:14" ht="18" customHeight="1" x14ac:dyDescent="0.3">
      <c r="A10" s="8"/>
      <c r="B10" s="8"/>
      <c r="C10" s="9"/>
      <c r="D10" s="9"/>
      <c r="E10" s="9"/>
      <c r="F10" s="8"/>
      <c r="G10" s="8"/>
    </row>
    <row r="11" spans="1:14" ht="30" customHeight="1" x14ac:dyDescent="0.3">
      <c r="B11" s="466"/>
      <c r="C11" s="467"/>
      <c r="D11" s="467"/>
      <c r="E11" s="467"/>
      <c r="F11" s="468"/>
      <c r="G11" s="494" t="s">
        <v>2</v>
      </c>
      <c r="H11" s="494" t="s">
        <v>3</v>
      </c>
      <c r="I11" s="93"/>
      <c r="J11" s="478" t="s">
        <v>24</v>
      </c>
      <c r="K11" s="479"/>
      <c r="L11" s="479"/>
      <c r="M11" s="480"/>
    </row>
    <row r="12" spans="1:14" ht="31.5" customHeight="1" x14ac:dyDescent="0.3">
      <c r="B12" s="469"/>
      <c r="C12" s="470"/>
      <c r="D12" s="470"/>
      <c r="E12" s="470"/>
      <c r="F12" s="471"/>
      <c r="G12" s="610"/>
      <c r="H12" s="610"/>
      <c r="I12" s="93"/>
      <c r="J12" s="481" t="s">
        <v>681</v>
      </c>
      <c r="K12" s="482"/>
      <c r="L12" s="482"/>
      <c r="M12" s="483"/>
    </row>
    <row r="13" spans="1:14" ht="16.2" x14ac:dyDescent="0.3">
      <c r="B13" s="469"/>
      <c r="C13" s="470"/>
      <c r="D13" s="470"/>
      <c r="E13" s="470"/>
      <c r="F13" s="471"/>
      <c r="G13" s="610"/>
      <c r="H13" s="610"/>
      <c r="I13" s="93"/>
      <c r="J13" s="99">
        <v>20</v>
      </c>
      <c r="K13" s="99">
        <v>30</v>
      </c>
      <c r="L13" s="99">
        <v>40</v>
      </c>
      <c r="M13" s="99" t="s">
        <v>152</v>
      </c>
    </row>
    <row r="14" spans="1:14" x14ac:dyDescent="0.3">
      <c r="B14" s="472"/>
      <c r="C14" s="473"/>
      <c r="D14" s="473"/>
      <c r="E14" s="473"/>
      <c r="F14" s="474"/>
      <c r="G14" s="611"/>
      <c r="H14" s="611"/>
      <c r="I14" s="1"/>
      <c r="J14" s="107" t="s">
        <v>379</v>
      </c>
      <c r="K14" s="107" t="s">
        <v>380</v>
      </c>
      <c r="L14" s="107" t="s">
        <v>381</v>
      </c>
      <c r="M14" s="107"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5" t="s">
        <v>28</v>
      </c>
      <c r="C16" s="529" t="s">
        <v>606</v>
      </c>
      <c r="D16" s="530"/>
      <c r="E16" s="530"/>
      <c r="F16" s="531"/>
      <c r="G16" s="243" t="s">
        <v>617</v>
      </c>
      <c r="H16" s="280" t="s">
        <v>618</v>
      </c>
      <c r="I16" s="29"/>
      <c r="J16" s="10" t="s">
        <v>0</v>
      </c>
      <c r="K16" s="10" t="s">
        <v>0</v>
      </c>
      <c r="L16" s="10" t="s">
        <v>0</v>
      </c>
      <c r="M16" s="10" t="s">
        <v>0</v>
      </c>
    </row>
    <row r="17" spans="2:13" ht="20.100000000000001" customHeight="1" x14ac:dyDescent="0.3">
      <c r="B17" s="636"/>
      <c r="C17" s="532"/>
      <c r="D17" s="533"/>
      <c r="E17" s="533"/>
      <c r="F17" s="534"/>
      <c r="G17" s="240" t="s">
        <v>619</v>
      </c>
      <c r="H17" s="280" t="s">
        <v>620</v>
      </c>
      <c r="I17" s="29"/>
      <c r="J17" s="10" t="s">
        <v>0</v>
      </c>
      <c r="K17" s="10" t="s">
        <v>0</v>
      </c>
      <c r="L17" s="10" t="s">
        <v>0</v>
      </c>
      <c r="M17" s="10" t="s">
        <v>0</v>
      </c>
    </row>
    <row r="18" spans="2:13" ht="20.100000000000001" customHeight="1" x14ac:dyDescent="0.3">
      <c r="B18" s="637"/>
      <c r="C18" s="535"/>
      <c r="D18" s="536"/>
      <c r="E18" s="536"/>
      <c r="F18" s="537"/>
      <c r="G18" s="240" t="s">
        <v>621</v>
      </c>
      <c r="H18" s="281" t="s">
        <v>622</v>
      </c>
      <c r="I18" s="29"/>
      <c r="J18" s="10" t="s">
        <v>0</v>
      </c>
      <c r="K18" s="10" t="s">
        <v>0</v>
      </c>
      <c r="L18" s="10" t="s">
        <v>0</v>
      </c>
      <c r="M18" s="10" t="s">
        <v>0</v>
      </c>
    </row>
    <row r="19" spans="2:13" ht="20.100000000000001" customHeight="1" x14ac:dyDescent="0.3">
      <c r="B19" s="32"/>
      <c r="C19" s="257"/>
      <c r="D19" s="250"/>
      <c r="E19" s="257"/>
      <c r="F19" s="257"/>
      <c r="G19" s="241" t="s">
        <v>623</v>
      </c>
      <c r="H19" s="256"/>
      <c r="I19" s="22"/>
      <c r="J19" s="23"/>
      <c r="K19" s="33"/>
      <c r="L19" s="33"/>
      <c r="M19" s="33"/>
    </row>
    <row r="20" spans="2:13" ht="20.100000000000001" customHeight="1" x14ac:dyDescent="0.3">
      <c r="B20" s="635" t="s">
        <v>30</v>
      </c>
      <c r="C20" s="529" t="s">
        <v>695</v>
      </c>
      <c r="D20" s="530"/>
      <c r="E20" s="530"/>
      <c r="F20" s="531"/>
      <c r="G20" s="242" t="s">
        <v>624</v>
      </c>
      <c r="H20" s="282" t="s">
        <v>625</v>
      </c>
      <c r="I20" s="19"/>
      <c r="J20" s="34" t="s">
        <v>0</v>
      </c>
      <c r="K20" s="34" t="s">
        <v>0</v>
      </c>
      <c r="L20" s="34" t="s">
        <v>18</v>
      </c>
      <c r="M20" s="34" t="s">
        <v>18</v>
      </c>
    </row>
    <row r="21" spans="2:13" ht="20.100000000000001" customHeight="1" x14ac:dyDescent="0.3">
      <c r="B21" s="636"/>
      <c r="C21" s="532"/>
      <c r="D21" s="533"/>
      <c r="E21" s="533"/>
      <c r="F21" s="534"/>
      <c r="G21" s="240" t="s">
        <v>626</v>
      </c>
      <c r="H21" s="282" t="s">
        <v>627</v>
      </c>
      <c r="I21" s="19"/>
      <c r="J21" s="34" t="s">
        <v>0</v>
      </c>
      <c r="K21" s="34" t="s">
        <v>0</v>
      </c>
      <c r="L21" s="34" t="s">
        <v>0</v>
      </c>
      <c r="M21" s="34" t="s">
        <v>18</v>
      </c>
    </row>
    <row r="22" spans="2:13" ht="20.100000000000001" customHeight="1" x14ac:dyDescent="0.3">
      <c r="B22" s="636"/>
      <c r="C22" s="532"/>
      <c r="D22" s="533"/>
      <c r="E22" s="533"/>
      <c r="F22" s="534"/>
      <c r="G22" s="240" t="s">
        <v>628</v>
      </c>
      <c r="H22" s="282" t="s">
        <v>629</v>
      </c>
      <c r="I22" s="19"/>
      <c r="J22" s="34" t="s">
        <v>18</v>
      </c>
      <c r="K22" s="34" t="s">
        <v>0</v>
      </c>
      <c r="L22" s="34" t="s">
        <v>0</v>
      </c>
      <c r="M22" s="34" t="s">
        <v>18</v>
      </c>
    </row>
    <row r="23" spans="2:13" ht="20.100000000000001" customHeight="1" x14ac:dyDescent="0.3">
      <c r="B23" s="636"/>
      <c r="C23" s="532"/>
      <c r="D23" s="533"/>
      <c r="E23" s="533"/>
      <c r="F23" s="534"/>
      <c r="G23" s="242" t="s">
        <v>630</v>
      </c>
      <c r="H23" s="283" t="s">
        <v>978</v>
      </c>
      <c r="I23" s="19"/>
      <c r="J23" s="10" t="s">
        <v>18</v>
      </c>
      <c r="K23" s="10" t="s">
        <v>18</v>
      </c>
      <c r="L23" s="10" t="s">
        <v>0</v>
      </c>
      <c r="M23" s="10" t="s">
        <v>0</v>
      </c>
    </row>
    <row r="24" spans="2:13" ht="20.100000000000001" customHeight="1" x14ac:dyDescent="0.3">
      <c r="B24" s="636"/>
      <c r="C24" s="532"/>
      <c r="D24" s="533"/>
      <c r="E24" s="533"/>
      <c r="F24" s="534"/>
      <c r="G24" s="242" t="s">
        <v>632</v>
      </c>
      <c r="H24" s="283" t="s">
        <v>979</v>
      </c>
      <c r="I24" s="19"/>
      <c r="J24" s="10" t="s">
        <v>18</v>
      </c>
      <c r="K24" s="10" t="s">
        <v>18</v>
      </c>
      <c r="L24" s="10" t="s">
        <v>18</v>
      </c>
      <c r="M24" s="10" t="s">
        <v>0</v>
      </c>
    </row>
    <row r="25" spans="2:13" ht="20.100000000000001" customHeight="1" x14ac:dyDescent="0.3">
      <c r="B25" s="637"/>
      <c r="C25" s="535"/>
      <c r="D25" s="536"/>
      <c r="E25" s="536"/>
      <c r="F25" s="537"/>
      <c r="G25" s="242" t="s">
        <v>634</v>
      </c>
      <c r="H25" s="283" t="s">
        <v>635</v>
      </c>
      <c r="I25" s="19"/>
      <c r="J25" s="10" t="s">
        <v>18</v>
      </c>
      <c r="K25" s="10" t="s">
        <v>18</v>
      </c>
      <c r="L25" s="10" t="s">
        <v>18</v>
      </c>
      <c r="M25" s="10" t="s">
        <v>0</v>
      </c>
    </row>
    <row r="26" spans="2:13" ht="20.100000000000001" customHeight="1" x14ac:dyDescent="0.3">
      <c r="B26" s="35"/>
      <c r="C26" s="15"/>
      <c r="D26" s="17"/>
      <c r="E26" s="15"/>
      <c r="F26" s="15"/>
      <c r="G26" s="106" t="s">
        <v>5</v>
      </c>
      <c r="H26" s="15"/>
      <c r="I26" s="22"/>
      <c r="J26" s="23"/>
      <c r="K26" s="16"/>
      <c r="L26" s="16"/>
      <c r="M26" s="16"/>
    </row>
    <row r="27" spans="2:13" ht="20.100000000000001" customHeight="1" x14ac:dyDescent="0.3">
      <c r="B27" s="635" t="s">
        <v>31</v>
      </c>
      <c r="C27" s="520" t="s">
        <v>609</v>
      </c>
      <c r="D27" s="250"/>
      <c r="E27" s="553" t="s">
        <v>694</v>
      </c>
      <c r="F27" s="556" t="s">
        <v>957</v>
      </c>
      <c r="G27" s="243" t="s">
        <v>617</v>
      </c>
      <c r="H27" s="284" t="s">
        <v>958</v>
      </c>
      <c r="I27" s="19"/>
      <c r="J27" s="10" t="s">
        <v>0</v>
      </c>
      <c r="K27" s="10" t="s">
        <v>0</v>
      </c>
      <c r="L27" s="10" t="s">
        <v>0</v>
      </c>
      <c r="M27" s="10" t="s">
        <v>0</v>
      </c>
    </row>
    <row r="28" spans="2:13" ht="20.100000000000001" customHeight="1" x14ac:dyDescent="0.3">
      <c r="B28" s="636"/>
      <c r="C28" s="521"/>
      <c r="D28" s="250"/>
      <c r="E28" s="553"/>
      <c r="F28" s="523"/>
      <c r="G28" s="242" t="s">
        <v>959</v>
      </c>
      <c r="H28" s="284" t="s">
        <v>960</v>
      </c>
      <c r="I28" s="19"/>
      <c r="J28" s="10" t="s">
        <v>0</v>
      </c>
      <c r="K28" s="10" t="s">
        <v>0</v>
      </c>
      <c r="L28" s="10" t="s">
        <v>0</v>
      </c>
      <c r="M28" s="10" t="s">
        <v>0</v>
      </c>
    </row>
    <row r="29" spans="2:13" ht="20.100000000000001" customHeight="1" x14ac:dyDescent="0.3">
      <c r="B29" s="636"/>
      <c r="C29" s="521"/>
      <c r="D29" s="250"/>
      <c r="E29" s="247"/>
      <c r="F29" s="247"/>
      <c r="G29" s="241" t="s">
        <v>623</v>
      </c>
      <c r="H29" s="247"/>
      <c r="I29" s="22"/>
      <c r="J29" s="23"/>
      <c r="K29" s="24"/>
      <c r="L29" s="24"/>
      <c r="M29" s="24"/>
    </row>
    <row r="30" spans="2:13" ht="20.100000000000001" customHeight="1" x14ac:dyDescent="0.3">
      <c r="B30" s="636"/>
      <c r="C30" s="521"/>
      <c r="D30" s="250"/>
      <c r="E30" s="553" t="s">
        <v>723</v>
      </c>
      <c r="F30" s="556" t="s">
        <v>973</v>
      </c>
      <c r="G30" s="243" t="s">
        <v>617</v>
      </c>
      <c r="H30" s="284" t="s">
        <v>962</v>
      </c>
      <c r="I30" s="19"/>
      <c r="J30" s="10" t="s">
        <v>0</v>
      </c>
      <c r="K30" s="10" t="s">
        <v>0</v>
      </c>
      <c r="L30" s="10" t="s">
        <v>0</v>
      </c>
      <c r="M30" s="10" t="s">
        <v>0</v>
      </c>
    </row>
    <row r="31" spans="2:13" ht="20.100000000000001" customHeight="1" x14ac:dyDescent="0.3">
      <c r="B31" s="636"/>
      <c r="C31" s="521"/>
      <c r="D31" s="250"/>
      <c r="E31" s="553"/>
      <c r="F31" s="523"/>
      <c r="G31" s="240" t="s">
        <v>662</v>
      </c>
      <c r="H31" s="284" t="s">
        <v>963</v>
      </c>
      <c r="I31" s="19"/>
      <c r="J31" s="10" t="s">
        <v>0</v>
      </c>
      <c r="K31" s="10" t="s">
        <v>0</v>
      </c>
      <c r="L31" s="10" t="s">
        <v>0</v>
      </c>
      <c r="M31" s="10" t="s">
        <v>0</v>
      </c>
    </row>
    <row r="32" spans="2:13" ht="20.100000000000001" customHeight="1" x14ac:dyDescent="0.3">
      <c r="B32" s="636"/>
      <c r="C32" s="521"/>
      <c r="D32" s="250"/>
      <c r="E32" s="553"/>
      <c r="F32" s="524"/>
      <c r="G32" s="242" t="s">
        <v>964</v>
      </c>
      <c r="H32" s="284" t="s">
        <v>965</v>
      </c>
      <c r="I32" s="19"/>
      <c r="J32" s="10" t="s">
        <v>0</v>
      </c>
      <c r="K32" s="10" t="s">
        <v>0</v>
      </c>
      <c r="L32" s="10" t="s">
        <v>0</v>
      </c>
      <c r="M32" s="10" t="s">
        <v>0</v>
      </c>
    </row>
    <row r="33" spans="2:14" ht="20.100000000000001" customHeight="1" x14ac:dyDescent="0.3">
      <c r="B33" s="636"/>
      <c r="C33" s="521"/>
      <c r="D33" s="250"/>
      <c r="E33" s="247"/>
      <c r="F33" s="247"/>
      <c r="G33" s="241" t="s">
        <v>623</v>
      </c>
      <c r="H33" s="247"/>
      <c r="I33" s="22"/>
      <c r="J33" s="23"/>
      <c r="K33" s="24"/>
      <c r="L33" s="24"/>
      <c r="M33" s="24"/>
    </row>
    <row r="34" spans="2:14" ht="20.100000000000001" customHeight="1" x14ac:dyDescent="0.3">
      <c r="B34" s="636"/>
      <c r="C34" s="521"/>
      <c r="D34" s="156"/>
      <c r="E34" s="554" t="s">
        <v>728</v>
      </c>
      <c r="F34" s="556" t="s">
        <v>966</v>
      </c>
      <c r="G34" s="243" t="s">
        <v>617</v>
      </c>
      <c r="H34" s="281" t="s">
        <v>967</v>
      </c>
      <c r="J34" s="10" t="s">
        <v>0</v>
      </c>
      <c r="K34" s="10" t="s">
        <v>0</v>
      </c>
      <c r="L34" s="10" t="s">
        <v>0</v>
      </c>
      <c r="M34" s="10" t="s">
        <v>0</v>
      </c>
    </row>
    <row r="35" spans="2:14" ht="20.100000000000001" customHeight="1" x14ac:dyDescent="0.3">
      <c r="B35" s="636"/>
      <c r="C35" s="521"/>
      <c r="D35" s="156"/>
      <c r="E35" s="555"/>
      <c r="F35" s="524"/>
      <c r="G35" s="246" t="s">
        <v>968</v>
      </c>
      <c r="H35" s="287" t="s">
        <v>969</v>
      </c>
      <c r="J35" s="10" t="s">
        <v>0</v>
      </c>
      <c r="K35" s="10" t="s">
        <v>0</v>
      </c>
      <c r="L35" s="10" t="s">
        <v>0</v>
      </c>
      <c r="M35" s="10" t="s">
        <v>0</v>
      </c>
    </row>
    <row r="36" spans="2:14" ht="20.100000000000001" customHeight="1" x14ac:dyDescent="0.3">
      <c r="B36" s="636"/>
      <c r="C36" s="521"/>
      <c r="D36" s="250"/>
      <c r="E36" s="247"/>
      <c r="F36" s="247"/>
      <c r="G36" s="241" t="s">
        <v>623</v>
      </c>
      <c r="H36" s="247"/>
      <c r="I36" s="22"/>
      <c r="J36" s="23"/>
      <c r="K36" s="24"/>
      <c r="L36" s="24"/>
      <c r="M36" s="24"/>
    </row>
    <row r="37" spans="2:14" ht="20.100000000000001" customHeight="1" x14ac:dyDescent="0.3">
      <c r="B37" s="636"/>
      <c r="C37" s="521"/>
      <c r="D37" s="156"/>
      <c r="E37" s="554" t="s">
        <v>753</v>
      </c>
      <c r="F37" s="556" t="s">
        <v>980</v>
      </c>
      <c r="G37" s="243" t="s">
        <v>617</v>
      </c>
      <c r="H37" s="281" t="s">
        <v>981</v>
      </c>
      <c r="J37" s="10" t="s">
        <v>0</v>
      </c>
      <c r="K37" s="10" t="s">
        <v>0</v>
      </c>
      <c r="L37" s="10" t="s">
        <v>0</v>
      </c>
      <c r="M37" s="10" t="s">
        <v>0</v>
      </c>
    </row>
    <row r="38" spans="2:14" ht="20.100000000000001" customHeight="1" x14ac:dyDescent="0.3">
      <c r="B38" s="637"/>
      <c r="C38" s="522"/>
      <c r="D38" s="156"/>
      <c r="E38" s="555"/>
      <c r="F38" s="524"/>
      <c r="G38" s="246" t="s">
        <v>982</v>
      </c>
      <c r="H38" s="287" t="s">
        <v>983</v>
      </c>
      <c r="J38" s="10" t="s">
        <v>0</v>
      </c>
      <c r="K38" s="10" t="s">
        <v>0</v>
      </c>
      <c r="L38" s="10" t="s">
        <v>0</v>
      </c>
      <c r="M38" s="10" t="s">
        <v>0</v>
      </c>
    </row>
    <row r="39" spans="2:14" x14ac:dyDescent="0.3">
      <c r="B39" s="26"/>
      <c r="C39" s="17"/>
      <c r="E39" s="248" t="s">
        <v>984</v>
      </c>
      <c r="F39" s="157"/>
      <c r="G39" s="265"/>
      <c r="H39" s="203"/>
      <c r="I39" s="203"/>
      <c r="J39" s="255"/>
      <c r="K39" s="1"/>
      <c r="L39" s="1"/>
      <c r="M39" s="1"/>
    </row>
    <row r="40" spans="2:14" x14ac:dyDescent="0.3">
      <c r="B40" s="26"/>
      <c r="C40" s="17"/>
      <c r="E40" s="248" t="s">
        <v>976</v>
      </c>
      <c r="F40" s="269"/>
      <c r="G40" s="272"/>
      <c r="H40" s="273"/>
      <c r="I40" s="274"/>
      <c r="J40" s="255"/>
      <c r="K40" s="1"/>
      <c r="L40" s="1"/>
      <c r="M40" s="1"/>
    </row>
    <row r="41" spans="2:14" ht="17.399999999999999" customHeight="1" x14ac:dyDescent="0.3">
      <c r="B41" s="26"/>
      <c r="C41" s="17"/>
      <c r="E41" s="270" t="s">
        <v>784</v>
      </c>
      <c r="F41" s="157"/>
      <c r="G41" s="265"/>
      <c r="H41" s="263"/>
      <c r="I41" s="203"/>
      <c r="J41" s="157"/>
      <c r="K41" s="1"/>
      <c r="L41" s="1"/>
      <c r="M41" s="1"/>
    </row>
    <row r="42" spans="2:14" ht="17.399999999999999" customHeight="1" x14ac:dyDescent="0.3">
      <c r="B42" s="26"/>
      <c r="C42" s="17"/>
      <c r="E42" s="17"/>
      <c r="F42" s="1"/>
      <c r="G42" s="27"/>
      <c r="H42" s="29"/>
      <c r="J42" s="1"/>
      <c r="K42" s="1"/>
      <c r="L42" s="1"/>
      <c r="M42" s="1"/>
    </row>
    <row r="43" spans="2:14" ht="17.399999999999999" customHeight="1" thickBot="1" x14ac:dyDescent="0.35"/>
    <row r="44" spans="2:14" ht="17.399999999999999" customHeight="1" thickTop="1" x14ac:dyDescent="0.3">
      <c r="B44" s="30"/>
      <c r="C44" s="30"/>
      <c r="D44" s="30"/>
      <c r="E44" s="30"/>
      <c r="F44" s="30"/>
      <c r="G44" s="30"/>
      <c r="H44" s="30"/>
      <c r="I44" s="30"/>
      <c r="J44" s="30"/>
      <c r="K44" s="30"/>
      <c r="L44" s="80"/>
      <c r="M44" s="30"/>
      <c r="N44" s="30"/>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1">
    <mergeCell ref="A1:G1"/>
    <mergeCell ref="J11:M11"/>
    <mergeCell ref="J12:M12"/>
    <mergeCell ref="B11:F14"/>
    <mergeCell ref="G11:G14"/>
    <mergeCell ref="H11:H14"/>
    <mergeCell ref="B8:H8"/>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s>
  <phoneticPr fontId="2"/>
  <hyperlinks>
    <hyperlink ref="A1:G1" location="対象製品ﾘｽﾄ!B145" display="製品対象リストへ戻る" xr:uid="{00000000-0004-0000-2D00-000000000000}"/>
  </hyperlinks>
  <pageMargins left="0.78740157480314965" right="0.19685039370078741" top="0.70866141732283472" bottom="0.19685039370078741" header="0.27559055118110237" footer="0.15748031496062992"/>
  <pageSetup paperSize="9" scale="75" orientation="portrait" r:id="rId1"/>
  <headerFooter alignWithMargins="0"/>
  <ignoredErrors>
    <ignoredError sqref="M13"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3">
    <tabColor rgb="FF92D050"/>
  </sheetPr>
  <dimension ref="A1:N69"/>
  <sheetViews>
    <sheetView showGridLines="0" zoomScale="75" zoomScaleNormal="75" zoomScaleSheetLayoutView="100" workbookViewId="0">
      <selection activeCell="J47" sqref="J47"/>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5.6640625" style="2" customWidth="1"/>
    <col min="7" max="7" width="9.109375" style="2" customWidth="1"/>
    <col min="8" max="8" width="40.6640625" style="2" customWidth="1"/>
    <col min="9" max="9" width="1.6640625" style="2" customWidth="1"/>
    <col min="10" max="13" width="8.88671875" style="2" customWidth="1"/>
    <col min="14" max="14" width="3.109375" style="2" customWidth="1"/>
    <col min="15" max="255" width="9" style="2"/>
    <col min="256" max="256" width="1.6640625" style="2" customWidth="1"/>
    <col min="257" max="258" width="6.6640625" style="2" customWidth="1"/>
    <col min="259" max="259" width="1.6640625" style="2" customWidth="1"/>
    <col min="260" max="260" width="4.6640625" style="2" customWidth="1"/>
    <col min="261" max="261" width="14.109375" style="2" bestFit="1" customWidth="1"/>
    <col min="262" max="262" width="9.109375" style="2" customWidth="1"/>
    <col min="263" max="263" width="58.77734375" style="2" customWidth="1"/>
    <col min="264" max="264" width="1.6640625" style="2" customWidth="1"/>
    <col min="265" max="269" width="5.6640625" style="2" customWidth="1"/>
    <col min="270" max="270" width="3.44140625" style="2" customWidth="1"/>
    <col min="271" max="511" width="9" style="2"/>
    <col min="512" max="512" width="1.6640625" style="2" customWidth="1"/>
    <col min="513" max="514" width="6.6640625" style="2" customWidth="1"/>
    <col min="515" max="515" width="1.6640625" style="2" customWidth="1"/>
    <col min="516" max="516" width="4.6640625" style="2" customWidth="1"/>
    <col min="517" max="517" width="14.109375" style="2" bestFit="1" customWidth="1"/>
    <col min="518" max="518" width="9.109375" style="2" customWidth="1"/>
    <col min="519" max="519" width="58.77734375" style="2" customWidth="1"/>
    <col min="520" max="520" width="1.6640625" style="2" customWidth="1"/>
    <col min="521" max="525" width="5.6640625" style="2" customWidth="1"/>
    <col min="526" max="526" width="3.44140625" style="2" customWidth="1"/>
    <col min="527" max="767" width="9" style="2"/>
    <col min="768" max="768" width="1.6640625" style="2" customWidth="1"/>
    <col min="769" max="770" width="6.6640625" style="2" customWidth="1"/>
    <col min="771" max="771" width="1.6640625" style="2" customWidth="1"/>
    <col min="772" max="772" width="4.6640625" style="2" customWidth="1"/>
    <col min="773" max="773" width="14.109375" style="2" bestFit="1" customWidth="1"/>
    <col min="774" max="774" width="9.109375" style="2" customWidth="1"/>
    <col min="775" max="775" width="58.77734375" style="2" customWidth="1"/>
    <col min="776" max="776" width="1.6640625" style="2" customWidth="1"/>
    <col min="777" max="781" width="5.6640625" style="2" customWidth="1"/>
    <col min="782" max="782" width="3.44140625" style="2" customWidth="1"/>
    <col min="783" max="1023" width="9" style="2"/>
    <col min="1024" max="1024" width="1.6640625" style="2" customWidth="1"/>
    <col min="1025" max="1026" width="6.6640625" style="2" customWidth="1"/>
    <col min="1027" max="1027" width="1.6640625" style="2" customWidth="1"/>
    <col min="1028" max="1028" width="4.6640625" style="2" customWidth="1"/>
    <col min="1029" max="1029" width="14.109375" style="2" bestFit="1" customWidth="1"/>
    <col min="1030" max="1030" width="9.109375" style="2" customWidth="1"/>
    <col min="1031" max="1031" width="58.77734375" style="2" customWidth="1"/>
    <col min="1032" max="1032" width="1.6640625" style="2" customWidth="1"/>
    <col min="1033" max="1037" width="5.6640625" style="2" customWidth="1"/>
    <col min="1038" max="1038" width="3.44140625" style="2" customWidth="1"/>
    <col min="1039" max="1279" width="9" style="2"/>
    <col min="1280" max="1280" width="1.6640625" style="2" customWidth="1"/>
    <col min="1281" max="1282" width="6.6640625" style="2" customWidth="1"/>
    <col min="1283" max="1283" width="1.6640625" style="2" customWidth="1"/>
    <col min="1284" max="1284" width="4.6640625" style="2" customWidth="1"/>
    <col min="1285" max="1285" width="14.109375" style="2" bestFit="1" customWidth="1"/>
    <col min="1286" max="1286" width="9.109375" style="2" customWidth="1"/>
    <col min="1287" max="1287" width="58.77734375" style="2" customWidth="1"/>
    <col min="1288" max="1288" width="1.6640625" style="2" customWidth="1"/>
    <col min="1289" max="1293" width="5.6640625" style="2" customWidth="1"/>
    <col min="1294" max="1294" width="3.44140625" style="2" customWidth="1"/>
    <col min="1295" max="1535" width="9" style="2"/>
    <col min="1536" max="1536" width="1.6640625" style="2" customWidth="1"/>
    <col min="1537" max="1538" width="6.6640625" style="2" customWidth="1"/>
    <col min="1539" max="1539" width="1.6640625" style="2" customWidth="1"/>
    <col min="1540" max="1540" width="4.6640625" style="2" customWidth="1"/>
    <col min="1541" max="1541" width="14.109375" style="2" bestFit="1" customWidth="1"/>
    <col min="1542" max="1542" width="9.109375" style="2" customWidth="1"/>
    <col min="1543" max="1543" width="58.77734375" style="2" customWidth="1"/>
    <col min="1544" max="1544" width="1.6640625" style="2" customWidth="1"/>
    <col min="1545" max="1549" width="5.6640625" style="2" customWidth="1"/>
    <col min="1550" max="1550" width="3.44140625" style="2" customWidth="1"/>
    <col min="1551" max="1791" width="9" style="2"/>
    <col min="1792" max="1792" width="1.6640625" style="2" customWidth="1"/>
    <col min="1793" max="1794" width="6.6640625" style="2" customWidth="1"/>
    <col min="1795" max="1795" width="1.6640625" style="2" customWidth="1"/>
    <col min="1796" max="1796" width="4.6640625" style="2" customWidth="1"/>
    <col min="1797" max="1797" width="14.109375" style="2" bestFit="1" customWidth="1"/>
    <col min="1798" max="1798" width="9.109375" style="2" customWidth="1"/>
    <col min="1799" max="1799" width="58.77734375" style="2" customWidth="1"/>
    <col min="1800" max="1800" width="1.6640625" style="2" customWidth="1"/>
    <col min="1801" max="1805" width="5.6640625" style="2" customWidth="1"/>
    <col min="1806" max="1806" width="3.44140625" style="2" customWidth="1"/>
    <col min="1807" max="2047" width="9" style="2"/>
    <col min="2048" max="2048" width="1.6640625" style="2" customWidth="1"/>
    <col min="2049" max="2050" width="6.6640625" style="2" customWidth="1"/>
    <col min="2051" max="2051" width="1.6640625" style="2" customWidth="1"/>
    <col min="2052" max="2052" width="4.6640625" style="2" customWidth="1"/>
    <col min="2053" max="2053" width="14.109375" style="2" bestFit="1" customWidth="1"/>
    <col min="2054" max="2054" width="9.109375" style="2" customWidth="1"/>
    <col min="2055" max="2055" width="58.77734375" style="2" customWidth="1"/>
    <col min="2056" max="2056" width="1.6640625" style="2" customWidth="1"/>
    <col min="2057" max="2061" width="5.6640625" style="2" customWidth="1"/>
    <col min="2062" max="2062" width="3.44140625" style="2" customWidth="1"/>
    <col min="2063" max="2303" width="9" style="2"/>
    <col min="2304" max="2304" width="1.6640625" style="2" customWidth="1"/>
    <col min="2305" max="2306" width="6.6640625" style="2" customWidth="1"/>
    <col min="2307" max="2307" width="1.6640625" style="2" customWidth="1"/>
    <col min="2308" max="2308" width="4.6640625" style="2" customWidth="1"/>
    <col min="2309" max="2309" width="14.109375" style="2" bestFit="1" customWidth="1"/>
    <col min="2310" max="2310" width="9.109375" style="2" customWidth="1"/>
    <col min="2311" max="2311" width="58.77734375" style="2" customWidth="1"/>
    <col min="2312" max="2312" width="1.6640625" style="2" customWidth="1"/>
    <col min="2313" max="2317" width="5.6640625" style="2" customWidth="1"/>
    <col min="2318" max="2318" width="3.44140625" style="2" customWidth="1"/>
    <col min="2319" max="2559" width="9" style="2"/>
    <col min="2560" max="2560" width="1.6640625" style="2" customWidth="1"/>
    <col min="2561" max="2562" width="6.6640625" style="2" customWidth="1"/>
    <col min="2563" max="2563" width="1.6640625" style="2" customWidth="1"/>
    <col min="2564" max="2564" width="4.6640625" style="2" customWidth="1"/>
    <col min="2565" max="2565" width="14.109375" style="2" bestFit="1" customWidth="1"/>
    <col min="2566" max="2566" width="9.109375" style="2" customWidth="1"/>
    <col min="2567" max="2567" width="58.77734375" style="2" customWidth="1"/>
    <col min="2568" max="2568" width="1.6640625" style="2" customWidth="1"/>
    <col min="2569" max="2573" width="5.6640625" style="2" customWidth="1"/>
    <col min="2574" max="2574" width="3.44140625" style="2" customWidth="1"/>
    <col min="2575" max="2815" width="9" style="2"/>
    <col min="2816" max="2816" width="1.6640625" style="2" customWidth="1"/>
    <col min="2817" max="2818" width="6.6640625" style="2" customWidth="1"/>
    <col min="2819" max="2819" width="1.6640625" style="2" customWidth="1"/>
    <col min="2820" max="2820" width="4.6640625" style="2" customWidth="1"/>
    <col min="2821" max="2821" width="14.109375" style="2" bestFit="1" customWidth="1"/>
    <col min="2822" max="2822" width="9.109375" style="2" customWidth="1"/>
    <col min="2823" max="2823" width="58.77734375" style="2" customWidth="1"/>
    <col min="2824" max="2824" width="1.6640625" style="2" customWidth="1"/>
    <col min="2825" max="2829" width="5.6640625" style="2" customWidth="1"/>
    <col min="2830" max="2830" width="3.44140625" style="2" customWidth="1"/>
    <col min="2831" max="3071" width="9" style="2"/>
    <col min="3072" max="3072" width="1.6640625" style="2" customWidth="1"/>
    <col min="3073" max="3074" width="6.6640625" style="2" customWidth="1"/>
    <col min="3075" max="3075" width="1.6640625" style="2" customWidth="1"/>
    <col min="3076" max="3076" width="4.6640625" style="2" customWidth="1"/>
    <col min="3077" max="3077" width="14.109375" style="2" bestFit="1" customWidth="1"/>
    <col min="3078" max="3078" width="9.109375" style="2" customWidth="1"/>
    <col min="3079" max="3079" width="58.77734375" style="2" customWidth="1"/>
    <col min="3080" max="3080" width="1.6640625" style="2" customWidth="1"/>
    <col min="3081" max="3085" width="5.6640625" style="2" customWidth="1"/>
    <col min="3086" max="3086" width="3.44140625" style="2" customWidth="1"/>
    <col min="3087" max="3327" width="9" style="2"/>
    <col min="3328" max="3328" width="1.6640625" style="2" customWidth="1"/>
    <col min="3329" max="3330" width="6.6640625" style="2" customWidth="1"/>
    <col min="3331" max="3331" width="1.6640625" style="2" customWidth="1"/>
    <col min="3332" max="3332" width="4.6640625" style="2" customWidth="1"/>
    <col min="3333" max="3333" width="14.109375" style="2" bestFit="1" customWidth="1"/>
    <col min="3334" max="3334" width="9.109375" style="2" customWidth="1"/>
    <col min="3335" max="3335" width="58.77734375" style="2" customWidth="1"/>
    <col min="3336" max="3336" width="1.6640625" style="2" customWidth="1"/>
    <col min="3337" max="3341" width="5.6640625" style="2" customWidth="1"/>
    <col min="3342" max="3342" width="3.44140625" style="2" customWidth="1"/>
    <col min="3343" max="3583" width="9" style="2"/>
    <col min="3584" max="3584" width="1.6640625" style="2" customWidth="1"/>
    <col min="3585" max="3586" width="6.6640625" style="2" customWidth="1"/>
    <col min="3587" max="3587" width="1.6640625" style="2" customWidth="1"/>
    <col min="3588" max="3588" width="4.6640625" style="2" customWidth="1"/>
    <col min="3589" max="3589" width="14.109375" style="2" bestFit="1" customWidth="1"/>
    <col min="3590" max="3590" width="9.109375" style="2" customWidth="1"/>
    <col min="3591" max="3591" width="58.77734375" style="2" customWidth="1"/>
    <col min="3592" max="3592" width="1.6640625" style="2" customWidth="1"/>
    <col min="3593" max="3597" width="5.6640625" style="2" customWidth="1"/>
    <col min="3598" max="3598" width="3.44140625" style="2" customWidth="1"/>
    <col min="3599" max="3839" width="9" style="2"/>
    <col min="3840" max="3840" width="1.6640625" style="2" customWidth="1"/>
    <col min="3841" max="3842" width="6.6640625" style="2" customWidth="1"/>
    <col min="3843" max="3843" width="1.6640625" style="2" customWidth="1"/>
    <col min="3844" max="3844" width="4.6640625" style="2" customWidth="1"/>
    <col min="3845" max="3845" width="14.109375" style="2" bestFit="1" customWidth="1"/>
    <col min="3846" max="3846" width="9.109375" style="2" customWidth="1"/>
    <col min="3847" max="3847" width="58.77734375" style="2" customWidth="1"/>
    <col min="3848" max="3848" width="1.6640625" style="2" customWidth="1"/>
    <col min="3849" max="3853" width="5.6640625" style="2" customWidth="1"/>
    <col min="3854" max="3854" width="3.44140625" style="2" customWidth="1"/>
    <col min="3855" max="4095" width="9" style="2"/>
    <col min="4096" max="4096" width="1.6640625" style="2" customWidth="1"/>
    <col min="4097" max="4098" width="6.6640625" style="2" customWidth="1"/>
    <col min="4099" max="4099" width="1.6640625" style="2" customWidth="1"/>
    <col min="4100" max="4100" width="4.6640625" style="2" customWidth="1"/>
    <col min="4101" max="4101" width="14.109375" style="2" bestFit="1" customWidth="1"/>
    <col min="4102" max="4102" width="9.109375" style="2" customWidth="1"/>
    <col min="4103" max="4103" width="58.77734375" style="2" customWidth="1"/>
    <col min="4104" max="4104" width="1.6640625" style="2" customWidth="1"/>
    <col min="4105" max="4109" width="5.6640625" style="2" customWidth="1"/>
    <col min="4110" max="4110" width="3.44140625" style="2" customWidth="1"/>
    <col min="4111" max="4351" width="9" style="2"/>
    <col min="4352" max="4352" width="1.6640625" style="2" customWidth="1"/>
    <col min="4353" max="4354" width="6.6640625" style="2" customWidth="1"/>
    <col min="4355" max="4355" width="1.6640625" style="2" customWidth="1"/>
    <col min="4356" max="4356" width="4.6640625" style="2" customWidth="1"/>
    <col min="4357" max="4357" width="14.109375" style="2" bestFit="1" customWidth="1"/>
    <col min="4358" max="4358" width="9.109375" style="2" customWidth="1"/>
    <col min="4359" max="4359" width="58.77734375" style="2" customWidth="1"/>
    <col min="4360" max="4360" width="1.6640625" style="2" customWidth="1"/>
    <col min="4361" max="4365" width="5.6640625" style="2" customWidth="1"/>
    <col min="4366" max="4366" width="3.44140625" style="2" customWidth="1"/>
    <col min="4367" max="4607" width="9" style="2"/>
    <col min="4608" max="4608" width="1.6640625" style="2" customWidth="1"/>
    <col min="4609" max="4610" width="6.6640625" style="2" customWidth="1"/>
    <col min="4611" max="4611" width="1.6640625" style="2" customWidth="1"/>
    <col min="4612" max="4612" width="4.6640625" style="2" customWidth="1"/>
    <col min="4613" max="4613" width="14.109375" style="2" bestFit="1" customWidth="1"/>
    <col min="4614" max="4614" width="9.109375" style="2" customWidth="1"/>
    <col min="4615" max="4615" width="58.77734375" style="2" customWidth="1"/>
    <col min="4616" max="4616" width="1.6640625" style="2" customWidth="1"/>
    <col min="4617" max="4621" width="5.6640625" style="2" customWidth="1"/>
    <col min="4622" max="4622" width="3.44140625" style="2" customWidth="1"/>
    <col min="4623" max="4863" width="9" style="2"/>
    <col min="4864" max="4864" width="1.6640625" style="2" customWidth="1"/>
    <col min="4865" max="4866" width="6.6640625" style="2" customWidth="1"/>
    <col min="4867" max="4867" width="1.6640625" style="2" customWidth="1"/>
    <col min="4868" max="4868" width="4.6640625" style="2" customWidth="1"/>
    <col min="4869" max="4869" width="14.109375" style="2" bestFit="1" customWidth="1"/>
    <col min="4870" max="4870" width="9.109375" style="2" customWidth="1"/>
    <col min="4871" max="4871" width="58.77734375" style="2" customWidth="1"/>
    <col min="4872" max="4872" width="1.6640625" style="2" customWidth="1"/>
    <col min="4873" max="4877" width="5.6640625" style="2" customWidth="1"/>
    <col min="4878" max="4878" width="3.44140625" style="2" customWidth="1"/>
    <col min="4879" max="5119" width="9" style="2"/>
    <col min="5120" max="5120" width="1.6640625" style="2" customWidth="1"/>
    <col min="5121" max="5122" width="6.6640625" style="2" customWidth="1"/>
    <col min="5123" max="5123" width="1.6640625" style="2" customWidth="1"/>
    <col min="5124" max="5124" width="4.6640625" style="2" customWidth="1"/>
    <col min="5125" max="5125" width="14.109375" style="2" bestFit="1" customWidth="1"/>
    <col min="5126" max="5126" width="9.109375" style="2" customWidth="1"/>
    <col min="5127" max="5127" width="58.77734375" style="2" customWidth="1"/>
    <col min="5128" max="5128" width="1.6640625" style="2" customWidth="1"/>
    <col min="5129" max="5133" width="5.6640625" style="2" customWidth="1"/>
    <col min="5134" max="5134" width="3.44140625" style="2" customWidth="1"/>
    <col min="5135" max="5375" width="9" style="2"/>
    <col min="5376" max="5376" width="1.6640625" style="2" customWidth="1"/>
    <col min="5377" max="5378" width="6.6640625" style="2" customWidth="1"/>
    <col min="5379" max="5379" width="1.6640625" style="2" customWidth="1"/>
    <col min="5380" max="5380" width="4.6640625" style="2" customWidth="1"/>
    <col min="5381" max="5381" width="14.109375" style="2" bestFit="1" customWidth="1"/>
    <col min="5382" max="5382" width="9.109375" style="2" customWidth="1"/>
    <col min="5383" max="5383" width="58.77734375" style="2" customWidth="1"/>
    <col min="5384" max="5384" width="1.6640625" style="2" customWidth="1"/>
    <col min="5385" max="5389" width="5.6640625" style="2" customWidth="1"/>
    <col min="5390" max="5390" width="3.44140625" style="2" customWidth="1"/>
    <col min="5391" max="5631" width="9" style="2"/>
    <col min="5632" max="5632" width="1.6640625" style="2" customWidth="1"/>
    <col min="5633" max="5634" width="6.6640625" style="2" customWidth="1"/>
    <col min="5635" max="5635" width="1.6640625" style="2" customWidth="1"/>
    <col min="5636" max="5636" width="4.6640625" style="2" customWidth="1"/>
    <col min="5637" max="5637" width="14.109375" style="2" bestFit="1" customWidth="1"/>
    <col min="5638" max="5638" width="9.109375" style="2" customWidth="1"/>
    <col min="5639" max="5639" width="58.77734375" style="2" customWidth="1"/>
    <col min="5640" max="5640" width="1.6640625" style="2" customWidth="1"/>
    <col min="5641" max="5645" width="5.6640625" style="2" customWidth="1"/>
    <col min="5646" max="5646" width="3.44140625" style="2" customWidth="1"/>
    <col min="5647" max="5887" width="9" style="2"/>
    <col min="5888" max="5888" width="1.6640625" style="2" customWidth="1"/>
    <col min="5889" max="5890" width="6.6640625" style="2" customWidth="1"/>
    <col min="5891" max="5891" width="1.6640625" style="2" customWidth="1"/>
    <col min="5892" max="5892" width="4.6640625" style="2" customWidth="1"/>
    <col min="5893" max="5893" width="14.109375" style="2" bestFit="1" customWidth="1"/>
    <col min="5894" max="5894" width="9.109375" style="2" customWidth="1"/>
    <col min="5895" max="5895" width="58.77734375" style="2" customWidth="1"/>
    <col min="5896" max="5896" width="1.6640625" style="2" customWidth="1"/>
    <col min="5897" max="5901" width="5.6640625" style="2" customWidth="1"/>
    <col min="5902" max="5902" width="3.44140625" style="2" customWidth="1"/>
    <col min="5903" max="6143" width="9" style="2"/>
    <col min="6144" max="6144" width="1.6640625" style="2" customWidth="1"/>
    <col min="6145" max="6146" width="6.6640625" style="2" customWidth="1"/>
    <col min="6147" max="6147" width="1.6640625" style="2" customWidth="1"/>
    <col min="6148" max="6148" width="4.6640625" style="2" customWidth="1"/>
    <col min="6149" max="6149" width="14.109375" style="2" bestFit="1" customWidth="1"/>
    <col min="6150" max="6150" width="9.109375" style="2" customWidth="1"/>
    <col min="6151" max="6151" width="58.77734375" style="2" customWidth="1"/>
    <col min="6152" max="6152" width="1.6640625" style="2" customWidth="1"/>
    <col min="6153" max="6157" width="5.6640625" style="2" customWidth="1"/>
    <col min="6158" max="6158" width="3.44140625" style="2" customWidth="1"/>
    <col min="6159" max="6399" width="9" style="2"/>
    <col min="6400" max="6400" width="1.6640625" style="2" customWidth="1"/>
    <col min="6401" max="6402" width="6.6640625" style="2" customWidth="1"/>
    <col min="6403" max="6403" width="1.6640625" style="2" customWidth="1"/>
    <col min="6404" max="6404" width="4.6640625" style="2" customWidth="1"/>
    <col min="6405" max="6405" width="14.109375" style="2" bestFit="1" customWidth="1"/>
    <col min="6406" max="6406" width="9.109375" style="2" customWidth="1"/>
    <col min="6407" max="6407" width="58.77734375" style="2" customWidth="1"/>
    <col min="6408" max="6408" width="1.6640625" style="2" customWidth="1"/>
    <col min="6409" max="6413" width="5.6640625" style="2" customWidth="1"/>
    <col min="6414" max="6414" width="3.44140625" style="2" customWidth="1"/>
    <col min="6415" max="6655" width="9" style="2"/>
    <col min="6656" max="6656" width="1.6640625" style="2" customWidth="1"/>
    <col min="6657" max="6658" width="6.6640625" style="2" customWidth="1"/>
    <col min="6659" max="6659" width="1.6640625" style="2" customWidth="1"/>
    <col min="6660" max="6660" width="4.6640625" style="2" customWidth="1"/>
    <col min="6661" max="6661" width="14.109375" style="2" bestFit="1" customWidth="1"/>
    <col min="6662" max="6662" width="9.109375" style="2" customWidth="1"/>
    <col min="6663" max="6663" width="58.77734375" style="2" customWidth="1"/>
    <col min="6664" max="6664" width="1.6640625" style="2" customWidth="1"/>
    <col min="6665" max="6669" width="5.6640625" style="2" customWidth="1"/>
    <col min="6670" max="6670" width="3.44140625" style="2" customWidth="1"/>
    <col min="6671" max="6911" width="9" style="2"/>
    <col min="6912" max="6912" width="1.6640625" style="2" customWidth="1"/>
    <col min="6913" max="6914" width="6.6640625" style="2" customWidth="1"/>
    <col min="6915" max="6915" width="1.6640625" style="2" customWidth="1"/>
    <col min="6916" max="6916" width="4.6640625" style="2" customWidth="1"/>
    <col min="6917" max="6917" width="14.109375" style="2" bestFit="1" customWidth="1"/>
    <col min="6918" max="6918" width="9.109375" style="2" customWidth="1"/>
    <col min="6919" max="6919" width="58.77734375" style="2" customWidth="1"/>
    <col min="6920" max="6920" width="1.6640625" style="2" customWidth="1"/>
    <col min="6921" max="6925" width="5.6640625" style="2" customWidth="1"/>
    <col min="6926" max="6926" width="3.44140625" style="2" customWidth="1"/>
    <col min="6927" max="7167" width="9" style="2"/>
    <col min="7168" max="7168" width="1.6640625" style="2" customWidth="1"/>
    <col min="7169" max="7170" width="6.6640625" style="2" customWidth="1"/>
    <col min="7171" max="7171" width="1.6640625" style="2" customWidth="1"/>
    <col min="7172" max="7172" width="4.6640625" style="2" customWidth="1"/>
    <col min="7173" max="7173" width="14.109375" style="2" bestFit="1" customWidth="1"/>
    <col min="7174" max="7174" width="9.109375" style="2" customWidth="1"/>
    <col min="7175" max="7175" width="58.77734375" style="2" customWidth="1"/>
    <col min="7176" max="7176" width="1.6640625" style="2" customWidth="1"/>
    <col min="7177" max="7181" width="5.6640625" style="2" customWidth="1"/>
    <col min="7182" max="7182" width="3.44140625" style="2" customWidth="1"/>
    <col min="7183" max="7423" width="9" style="2"/>
    <col min="7424" max="7424" width="1.6640625" style="2" customWidth="1"/>
    <col min="7425" max="7426" width="6.6640625" style="2" customWidth="1"/>
    <col min="7427" max="7427" width="1.6640625" style="2" customWidth="1"/>
    <col min="7428" max="7428" width="4.6640625" style="2" customWidth="1"/>
    <col min="7429" max="7429" width="14.109375" style="2" bestFit="1" customWidth="1"/>
    <col min="7430" max="7430" width="9.109375" style="2" customWidth="1"/>
    <col min="7431" max="7431" width="58.77734375" style="2" customWidth="1"/>
    <col min="7432" max="7432" width="1.6640625" style="2" customWidth="1"/>
    <col min="7433" max="7437" width="5.6640625" style="2" customWidth="1"/>
    <col min="7438" max="7438" width="3.44140625" style="2" customWidth="1"/>
    <col min="7439" max="7679" width="9" style="2"/>
    <col min="7680" max="7680" width="1.6640625" style="2" customWidth="1"/>
    <col min="7681" max="7682" width="6.6640625" style="2" customWidth="1"/>
    <col min="7683" max="7683" width="1.6640625" style="2" customWidth="1"/>
    <col min="7684" max="7684" width="4.6640625" style="2" customWidth="1"/>
    <col min="7685" max="7685" width="14.109375" style="2" bestFit="1" customWidth="1"/>
    <col min="7686" max="7686" width="9.109375" style="2" customWidth="1"/>
    <col min="7687" max="7687" width="58.77734375" style="2" customWidth="1"/>
    <col min="7688" max="7688" width="1.6640625" style="2" customWidth="1"/>
    <col min="7689" max="7693" width="5.6640625" style="2" customWidth="1"/>
    <col min="7694" max="7694" width="3.44140625" style="2" customWidth="1"/>
    <col min="7695" max="7935" width="9" style="2"/>
    <col min="7936" max="7936" width="1.6640625" style="2" customWidth="1"/>
    <col min="7937" max="7938" width="6.6640625" style="2" customWidth="1"/>
    <col min="7939" max="7939" width="1.6640625" style="2" customWidth="1"/>
    <col min="7940" max="7940" width="4.6640625" style="2" customWidth="1"/>
    <col min="7941" max="7941" width="14.109375" style="2" bestFit="1" customWidth="1"/>
    <col min="7942" max="7942" width="9.109375" style="2" customWidth="1"/>
    <col min="7943" max="7943" width="58.77734375" style="2" customWidth="1"/>
    <col min="7944" max="7944" width="1.6640625" style="2" customWidth="1"/>
    <col min="7945" max="7949" width="5.6640625" style="2" customWidth="1"/>
    <col min="7950" max="7950" width="3.44140625" style="2" customWidth="1"/>
    <col min="7951" max="8191" width="9" style="2"/>
    <col min="8192" max="8192" width="1.6640625" style="2" customWidth="1"/>
    <col min="8193" max="8194" width="6.6640625" style="2" customWidth="1"/>
    <col min="8195" max="8195" width="1.6640625" style="2" customWidth="1"/>
    <col min="8196" max="8196" width="4.6640625" style="2" customWidth="1"/>
    <col min="8197" max="8197" width="14.109375" style="2" bestFit="1" customWidth="1"/>
    <col min="8198" max="8198" width="9.109375" style="2" customWidth="1"/>
    <col min="8199" max="8199" width="58.77734375" style="2" customWidth="1"/>
    <col min="8200" max="8200" width="1.6640625" style="2" customWidth="1"/>
    <col min="8201" max="8205" width="5.6640625" style="2" customWidth="1"/>
    <col min="8206" max="8206" width="3.44140625" style="2" customWidth="1"/>
    <col min="8207" max="8447" width="9" style="2"/>
    <col min="8448" max="8448" width="1.6640625" style="2" customWidth="1"/>
    <col min="8449" max="8450" width="6.6640625" style="2" customWidth="1"/>
    <col min="8451" max="8451" width="1.6640625" style="2" customWidth="1"/>
    <col min="8452" max="8452" width="4.6640625" style="2" customWidth="1"/>
    <col min="8453" max="8453" width="14.109375" style="2" bestFit="1" customWidth="1"/>
    <col min="8454" max="8454" width="9.109375" style="2" customWidth="1"/>
    <col min="8455" max="8455" width="58.77734375" style="2" customWidth="1"/>
    <col min="8456" max="8456" width="1.6640625" style="2" customWidth="1"/>
    <col min="8457" max="8461" width="5.6640625" style="2" customWidth="1"/>
    <col min="8462" max="8462" width="3.44140625" style="2" customWidth="1"/>
    <col min="8463" max="8703" width="9" style="2"/>
    <col min="8704" max="8704" width="1.6640625" style="2" customWidth="1"/>
    <col min="8705" max="8706" width="6.6640625" style="2" customWidth="1"/>
    <col min="8707" max="8707" width="1.6640625" style="2" customWidth="1"/>
    <col min="8708" max="8708" width="4.6640625" style="2" customWidth="1"/>
    <col min="8709" max="8709" width="14.109375" style="2" bestFit="1" customWidth="1"/>
    <col min="8710" max="8710" width="9.109375" style="2" customWidth="1"/>
    <col min="8711" max="8711" width="58.77734375" style="2" customWidth="1"/>
    <col min="8712" max="8712" width="1.6640625" style="2" customWidth="1"/>
    <col min="8713" max="8717" width="5.6640625" style="2" customWidth="1"/>
    <col min="8718" max="8718" width="3.44140625" style="2" customWidth="1"/>
    <col min="8719" max="8959" width="9" style="2"/>
    <col min="8960" max="8960" width="1.6640625" style="2" customWidth="1"/>
    <col min="8961" max="8962" width="6.6640625" style="2" customWidth="1"/>
    <col min="8963" max="8963" width="1.6640625" style="2" customWidth="1"/>
    <col min="8964" max="8964" width="4.6640625" style="2" customWidth="1"/>
    <col min="8965" max="8965" width="14.109375" style="2" bestFit="1" customWidth="1"/>
    <col min="8966" max="8966" width="9.109375" style="2" customWidth="1"/>
    <col min="8967" max="8967" width="58.77734375" style="2" customWidth="1"/>
    <col min="8968" max="8968" width="1.6640625" style="2" customWidth="1"/>
    <col min="8969" max="8973" width="5.6640625" style="2" customWidth="1"/>
    <col min="8974" max="8974" width="3.44140625" style="2" customWidth="1"/>
    <col min="8975" max="9215" width="9" style="2"/>
    <col min="9216" max="9216" width="1.6640625" style="2" customWidth="1"/>
    <col min="9217" max="9218" width="6.6640625" style="2" customWidth="1"/>
    <col min="9219" max="9219" width="1.6640625" style="2" customWidth="1"/>
    <col min="9220" max="9220" width="4.6640625" style="2" customWidth="1"/>
    <col min="9221" max="9221" width="14.109375" style="2" bestFit="1" customWidth="1"/>
    <col min="9222" max="9222" width="9.109375" style="2" customWidth="1"/>
    <col min="9223" max="9223" width="58.77734375" style="2" customWidth="1"/>
    <col min="9224" max="9224" width="1.6640625" style="2" customWidth="1"/>
    <col min="9225" max="9229" width="5.6640625" style="2" customWidth="1"/>
    <col min="9230" max="9230" width="3.44140625" style="2" customWidth="1"/>
    <col min="9231" max="9471" width="9" style="2"/>
    <col min="9472" max="9472" width="1.6640625" style="2" customWidth="1"/>
    <col min="9473" max="9474" width="6.6640625" style="2" customWidth="1"/>
    <col min="9475" max="9475" width="1.6640625" style="2" customWidth="1"/>
    <col min="9476" max="9476" width="4.6640625" style="2" customWidth="1"/>
    <col min="9477" max="9477" width="14.109375" style="2" bestFit="1" customWidth="1"/>
    <col min="9478" max="9478" width="9.109375" style="2" customWidth="1"/>
    <col min="9479" max="9479" width="58.77734375" style="2" customWidth="1"/>
    <col min="9480" max="9480" width="1.6640625" style="2" customWidth="1"/>
    <col min="9481" max="9485" width="5.6640625" style="2" customWidth="1"/>
    <col min="9486" max="9486" width="3.44140625" style="2" customWidth="1"/>
    <col min="9487" max="9727" width="9" style="2"/>
    <col min="9728" max="9728" width="1.6640625" style="2" customWidth="1"/>
    <col min="9729" max="9730" width="6.6640625" style="2" customWidth="1"/>
    <col min="9731" max="9731" width="1.6640625" style="2" customWidth="1"/>
    <col min="9732" max="9732" width="4.6640625" style="2" customWidth="1"/>
    <col min="9733" max="9733" width="14.109375" style="2" bestFit="1" customWidth="1"/>
    <col min="9734" max="9734" width="9.109375" style="2" customWidth="1"/>
    <col min="9735" max="9735" width="58.77734375" style="2" customWidth="1"/>
    <col min="9736" max="9736" width="1.6640625" style="2" customWidth="1"/>
    <col min="9737" max="9741" width="5.6640625" style="2" customWidth="1"/>
    <col min="9742" max="9742" width="3.44140625" style="2" customWidth="1"/>
    <col min="9743" max="9983" width="9" style="2"/>
    <col min="9984" max="9984" width="1.6640625" style="2" customWidth="1"/>
    <col min="9985" max="9986" width="6.6640625" style="2" customWidth="1"/>
    <col min="9987" max="9987" width="1.6640625" style="2" customWidth="1"/>
    <col min="9988" max="9988" width="4.6640625" style="2" customWidth="1"/>
    <col min="9989" max="9989" width="14.109375" style="2" bestFit="1" customWidth="1"/>
    <col min="9990" max="9990" width="9.109375" style="2" customWidth="1"/>
    <col min="9991" max="9991" width="58.77734375" style="2" customWidth="1"/>
    <col min="9992" max="9992" width="1.6640625" style="2" customWidth="1"/>
    <col min="9993" max="9997" width="5.6640625" style="2" customWidth="1"/>
    <col min="9998" max="9998" width="3.44140625" style="2" customWidth="1"/>
    <col min="9999" max="10239" width="9" style="2"/>
    <col min="10240" max="10240" width="1.6640625" style="2" customWidth="1"/>
    <col min="10241" max="10242" width="6.6640625" style="2" customWidth="1"/>
    <col min="10243" max="10243" width="1.6640625" style="2" customWidth="1"/>
    <col min="10244" max="10244" width="4.6640625" style="2" customWidth="1"/>
    <col min="10245" max="10245" width="14.109375" style="2" bestFit="1" customWidth="1"/>
    <col min="10246" max="10246" width="9.109375" style="2" customWidth="1"/>
    <col min="10247" max="10247" width="58.77734375" style="2" customWidth="1"/>
    <col min="10248" max="10248" width="1.6640625" style="2" customWidth="1"/>
    <col min="10249" max="10253" width="5.6640625" style="2" customWidth="1"/>
    <col min="10254" max="10254" width="3.44140625" style="2" customWidth="1"/>
    <col min="10255" max="10495" width="9" style="2"/>
    <col min="10496" max="10496" width="1.6640625" style="2" customWidth="1"/>
    <col min="10497" max="10498" width="6.6640625" style="2" customWidth="1"/>
    <col min="10499" max="10499" width="1.6640625" style="2" customWidth="1"/>
    <col min="10500" max="10500" width="4.6640625" style="2" customWidth="1"/>
    <col min="10501" max="10501" width="14.109375" style="2" bestFit="1" customWidth="1"/>
    <col min="10502" max="10502" width="9.109375" style="2" customWidth="1"/>
    <col min="10503" max="10503" width="58.77734375" style="2" customWidth="1"/>
    <col min="10504" max="10504" width="1.6640625" style="2" customWidth="1"/>
    <col min="10505" max="10509" width="5.6640625" style="2" customWidth="1"/>
    <col min="10510" max="10510" width="3.44140625" style="2" customWidth="1"/>
    <col min="10511" max="10751" width="9" style="2"/>
    <col min="10752" max="10752" width="1.6640625" style="2" customWidth="1"/>
    <col min="10753" max="10754" width="6.6640625" style="2" customWidth="1"/>
    <col min="10755" max="10755" width="1.6640625" style="2" customWidth="1"/>
    <col min="10756" max="10756" width="4.6640625" style="2" customWidth="1"/>
    <col min="10757" max="10757" width="14.109375" style="2" bestFit="1" customWidth="1"/>
    <col min="10758" max="10758" width="9.109375" style="2" customWidth="1"/>
    <col min="10759" max="10759" width="58.77734375" style="2" customWidth="1"/>
    <col min="10760" max="10760" width="1.6640625" style="2" customWidth="1"/>
    <col min="10761" max="10765" width="5.6640625" style="2" customWidth="1"/>
    <col min="10766" max="10766" width="3.44140625" style="2" customWidth="1"/>
    <col min="10767" max="11007" width="9" style="2"/>
    <col min="11008" max="11008" width="1.6640625" style="2" customWidth="1"/>
    <col min="11009" max="11010" width="6.6640625" style="2" customWidth="1"/>
    <col min="11011" max="11011" width="1.6640625" style="2" customWidth="1"/>
    <col min="11012" max="11012" width="4.6640625" style="2" customWidth="1"/>
    <col min="11013" max="11013" width="14.109375" style="2" bestFit="1" customWidth="1"/>
    <col min="11014" max="11014" width="9.109375" style="2" customWidth="1"/>
    <col min="11015" max="11015" width="58.77734375" style="2" customWidth="1"/>
    <col min="11016" max="11016" width="1.6640625" style="2" customWidth="1"/>
    <col min="11017" max="11021" width="5.6640625" style="2" customWidth="1"/>
    <col min="11022" max="11022" width="3.44140625" style="2" customWidth="1"/>
    <col min="11023" max="11263" width="9" style="2"/>
    <col min="11264" max="11264" width="1.6640625" style="2" customWidth="1"/>
    <col min="11265" max="11266" width="6.6640625" style="2" customWidth="1"/>
    <col min="11267" max="11267" width="1.6640625" style="2" customWidth="1"/>
    <col min="11268" max="11268" width="4.6640625" style="2" customWidth="1"/>
    <col min="11269" max="11269" width="14.109375" style="2" bestFit="1" customWidth="1"/>
    <col min="11270" max="11270" width="9.109375" style="2" customWidth="1"/>
    <col min="11271" max="11271" width="58.77734375" style="2" customWidth="1"/>
    <col min="11272" max="11272" width="1.6640625" style="2" customWidth="1"/>
    <col min="11273" max="11277" width="5.6640625" style="2" customWidth="1"/>
    <col min="11278" max="11278" width="3.44140625" style="2" customWidth="1"/>
    <col min="11279" max="11519" width="9" style="2"/>
    <col min="11520" max="11520" width="1.6640625" style="2" customWidth="1"/>
    <col min="11521" max="11522" width="6.6640625" style="2" customWidth="1"/>
    <col min="11523" max="11523" width="1.6640625" style="2" customWidth="1"/>
    <col min="11524" max="11524" width="4.6640625" style="2" customWidth="1"/>
    <col min="11525" max="11525" width="14.109375" style="2" bestFit="1" customWidth="1"/>
    <col min="11526" max="11526" width="9.109375" style="2" customWidth="1"/>
    <col min="11527" max="11527" width="58.77734375" style="2" customWidth="1"/>
    <col min="11528" max="11528" width="1.6640625" style="2" customWidth="1"/>
    <col min="11529" max="11533" width="5.6640625" style="2" customWidth="1"/>
    <col min="11534" max="11534" width="3.44140625" style="2" customWidth="1"/>
    <col min="11535" max="11775" width="9" style="2"/>
    <col min="11776" max="11776" width="1.6640625" style="2" customWidth="1"/>
    <col min="11777" max="11778" width="6.6640625" style="2" customWidth="1"/>
    <col min="11779" max="11779" width="1.6640625" style="2" customWidth="1"/>
    <col min="11780" max="11780" width="4.6640625" style="2" customWidth="1"/>
    <col min="11781" max="11781" width="14.109375" style="2" bestFit="1" customWidth="1"/>
    <col min="11782" max="11782" width="9.109375" style="2" customWidth="1"/>
    <col min="11783" max="11783" width="58.77734375" style="2" customWidth="1"/>
    <col min="11784" max="11784" width="1.6640625" style="2" customWidth="1"/>
    <col min="11785" max="11789" width="5.6640625" style="2" customWidth="1"/>
    <col min="11790" max="11790" width="3.44140625" style="2" customWidth="1"/>
    <col min="11791" max="12031" width="9" style="2"/>
    <col min="12032" max="12032" width="1.6640625" style="2" customWidth="1"/>
    <col min="12033" max="12034" width="6.6640625" style="2" customWidth="1"/>
    <col min="12035" max="12035" width="1.6640625" style="2" customWidth="1"/>
    <col min="12036" max="12036" width="4.6640625" style="2" customWidth="1"/>
    <col min="12037" max="12037" width="14.109375" style="2" bestFit="1" customWidth="1"/>
    <col min="12038" max="12038" width="9.109375" style="2" customWidth="1"/>
    <col min="12039" max="12039" width="58.77734375" style="2" customWidth="1"/>
    <col min="12040" max="12040" width="1.6640625" style="2" customWidth="1"/>
    <col min="12041" max="12045" width="5.6640625" style="2" customWidth="1"/>
    <col min="12046" max="12046" width="3.44140625" style="2" customWidth="1"/>
    <col min="12047" max="12287" width="9" style="2"/>
    <col min="12288" max="12288" width="1.6640625" style="2" customWidth="1"/>
    <col min="12289" max="12290" width="6.6640625" style="2" customWidth="1"/>
    <col min="12291" max="12291" width="1.6640625" style="2" customWidth="1"/>
    <col min="12292" max="12292" width="4.6640625" style="2" customWidth="1"/>
    <col min="12293" max="12293" width="14.109375" style="2" bestFit="1" customWidth="1"/>
    <col min="12294" max="12294" width="9.109375" style="2" customWidth="1"/>
    <col min="12295" max="12295" width="58.77734375" style="2" customWidth="1"/>
    <col min="12296" max="12296" width="1.6640625" style="2" customWidth="1"/>
    <col min="12297" max="12301" width="5.6640625" style="2" customWidth="1"/>
    <col min="12302" max="12302" width="3.44140625" style="2" customWidth="1"/>
    <col min="12303" max="12543" width="9" style="2"/>
    <col min="12544" max="12544" width="1.6640625" style="2" customWidth="1"/>
    <col min="12545" max="12546" width="6.6640625" style="2" customWidth="1"/>
    <col min="12547" max="12547" width="1.6640625" style="2" customWidth="1"/>
    <col min="12548" max="12548" width="4.6640625" style="2" customWidth="1"/>
    <col min="12549" max="12549" width="14.109375" style="2" bestFit="1" customWidth="1"/>
    <col min="12550" max="12550" width="9.109375" style="2" customWidth="1"/>
    <col min="12551" max="12551" width="58.77734375" style="2" customWidth="1"/>
    <col min="12552" max="12552" width="1.6640625" style="2" customWidth="1"/>
    <col min="12553" max="12557" width="5.6640625" style="2" customWidth="1"/>
    <col min="12558" max="12558" width="3.44140625" style="2" customWidth="1"/>
    <col min="12559" max="12799" width="9" style="2"/>
    <col min="12800" max="12800" width="1.6640625" style="2" customWidth="1"/>
    <col min="12801" max="12802" width="6.6640625" style="2" customWidth="1"/>
    <col min="12803" max="12803" width="1.6640625" style="2" customWidth="1"/>
    <col min="12804" max="12804" width="4.6640625" style="2" customWidth="1"/>
    <col min="12805" max="12805" width="14.109375" style="2" bestFit="1" customWidth="1"/>
    <col min="12806" max="12806" width="9.109375" style="2" customWidth="1"/>
    <col min="12807" max="12807" width="58.77734375" style="2" customWidth="1"/>
    <col min="12808" max="12808" width="1.6640625" style="2" customWidth="1"/>
    <col min="12809" max="12813" width="5.6640625" style="2" customWidth="1"/>
    <col min="12814" max="12814" width="3.44140625" style="2" customWidth="1"/>
    <col min="12815" max="13055" width="9" style="2"/>
    <col min="13056" max="13056" width="1.6640625" style="2" customWidth="1"/>
    <col min="13057" max="13058" width="6.6640625" style="2" customWidth="1"/>
    <col min="13059" max="13059" width="1.6640625" style="2" customWidth="1"/>
    <col min="13060" max="13060" width="4.6640625" style="2" customWidth="1"/>
    <col min="13061" max="13061" width="14.109375" style="2" bestFit="1" customWidth="1"/>
    <col min="13062" max="13062" width="9.109375" style="2" customWidth="1"/>
    <col min="13063" max="13063" width="58.77734375" style="2" customWidth="1"/>
    <col min="13064" max="13064" width="1.6640625" style="2" customWidth="1"/>
    <col min="13065" max="13069" width="5.6640625" style="2" customWidth="1"/>
    <col min="13070" max="13070" width="3.44140625" style="2" customWidth="1"/>
    <col min="13071" max="13311" width="9" style="2"/>
    <col min="13312" max="13312" width="1.6640625" style="2" customWidth="1"/>
    <col min="13313" max="13314" width="6.6640625" style="2" customWidth="1"/>
    <col min="13315" max="13315" width="1.6640625" style="2" customWidth="1"/>
    <col min="13316" max="13316" width="4.6640625" style="2" customWidth="1"/>
    <col min="13317" max="13317" width="14.109375" style="2" bestFit="1" customWidth="1"/>
    <col min="13318" max="13318" width="9.109375" style="2" customWidth="1"/>
    <col min="13319" max="13319" width="58.77734375" style="2" customWidth="1"/>
    <col min="13320" max="13320" width="1.6640625" style="2" customWidth="1"/>
    <col min="13321" max="13325" width="5.6640625" style="2" customWidth="1"/>
    <col min="13326" max="13326" width="3.44140625" style="2" customWidth="1"/>
    <col min="13327" max="13567" width="9" style="2"/>
    <col min="13568" max="13568" width="1.6640625" style="2" customWidth="1"/>
    <col min="13569" max="13570" width="6.6640625" style="2" customWidth="1"/>
    <col min="13571" max="13571" width="1.6640625" style="2" customWidth="1"/>
    <col min="13572" max="13572" width="4.6640625" style="2" customWidth="1"/>
    <col min="13573" max="13573" width="14.109375" style="2" bestFit="1" customWidth="1"/>
    <col min="13574" max="13574" width="9.109375" style="2" customWidth="1"/>
    <col min="13575" max="13575" width="58.77734375" style="2" customWidth="1"/>
    <col min="13576" max="13576" width="1.6640625" style="2" customWidth="1"/>
    <col min="13577" max="13581" width="5.6640625" style="2" customWidth="1"/>
    <col min="13582" max="13582" width="3.44140625" style="2" customWidth="1"/>
    <col min="13583" max="13823" width="9" style="2"/>
    <col min="13824" max="13824" width="1.6640625" style="2" customWidth="1"/>
    <col min="13825" max="13826" width="6.6640625" style="2" customWidth="1"/>
    <col min="13827" max="13827" width="1.6640625" style="2" customWidth="1"/>
    <col min="13828" max="13828" width="4.6640625" style="2" customWidth="1"/>
    <col min="13829" max="13829" width="14.109375" style="2" bestFit="1" customWidth="1"/>
    <col min="13830" max="13830" width="9.109375" style="2" customWidth="1"/>
    <col min="13831" max="13831" width="58.77734375" style="2" customWidth="1"/>
    <col min="13832" max="13832" width="1.6640625" style="2" customWidth="1"/>
    <col min="13833" max="13837" width="5.6640625" style="2" customWidth="1"/>
    <col min="13838" max="13838" width="3.44140625" style="2" customWidth="1"/>
    <col min="13839" max="14079" width="9" style="2"/>
    <col min="14080" max="14080" width="1.6640625" style="2" customWidth="1"/>
    <col min="14081" max="14082" width="6.6640625" style="2" customWidth="1"/>
    <col min="14083" max="14083" width="1.6640625" style="2" customWidth="1"/>
    <col min="14084" max="14084" width="4.6640625" style="2" customWidth="1"/>
    <col min="14085" max="14085" width="14.109375" style="2" bestFit="1" customWidth="1"/>
    <col min="14086" max="14086" width="9.109375" style="2" customWidth="1"/>
    <col min="14087" max="14087" width="58.77734375" style="2" customWidth="1"/>
    <col min="14088" max="14088" width="1.6640625" style="2" customWidth="1"/>
    <col min="14089" max="14093" width="5.6640625" style="2" customWidth="1"/>
    <col min="14094" max="14094" width="3.44140625" style="2" customWidth="1"/>
    <col min="14095" max="14335" width="9" style="2"/>
    <col min="14336" max="14336" width="1.6640625" style="2" customWidth="1"/>
    <col min="14337" max="14338" width="6.6640625" style="2" customWidth="1"/>
    <col min="14339" max="14339" width="1.6640625" style="2" customWidth="1"/>
    <col min="14340" max="14340" width="4.6640625" style="2" customWidth="1"/>
    <col min="14341" max="14341" width="14.109375" style="2" bestFit="1" customWidth="1"/>
    <col min="14342" max="14342" width="9.109375" style="2" customWidth="1"/>
    <col min="14343" max="14343" width="58.77734375" style="2" customWidth="1"/>
    <col min="14344" max="14344" width="1.6640625" style="2" customWidth="1"/>
    <col min="14345" max="14349" width="5.6640625" style="2" customWidth="1"/>
    <col min="14350" max="14350" width="3.44140625" style="2" customWidth="1"/>
    <col min="14351" max="14591" width="9" style="2"/>
    <col min="14592" max="14592" width="1.6640625" style="2" customWidth="1"/>
    <col min="14593" max="14594" width="6.6640625" style="2" customWidth="1"/>
    <col min="14595" max="14595" width="1.6640625" style="2" customWidth="1"/>
    <col min="14596" max="14596" width="4.6640625" style="2" customWidth="1"/>
    <col min="14597" max="14597" width="14.109375" style="2" bestFit="1" customWidth="1"/>
    <col min="14598" max="14598" width="9.109375" style="2" customWidth="1"/>
    <col min="14599" max="14599" width="58.77734375" style="2" customWidth="1"/>
    <col min="14600" max="14600" width="1.6640625" style="2" customWidth="1"/>
    <col min="14601" max="14605" width="5.6640625" style="2" customWidth="1"/>
    <col min="14606" max="14606" width="3.44140625" style="2" customWidth="1"/>
    <col min="14607" max="14847" width="9" style="2"/>
    <col min="14848" max="14848" width="1.6640625" style="2" customWidth="1"/>
    <col min="14849" max="14850" width="6.6640625" style="2" customWidth="1"/>
    <col min="14851" max="14851" width="1.6640625" style="2" customWidth="1"/>
    <col min="14852" max="14852" width="4.6640625" style="2" customWidth="1"/>
    <col min="14853" max="14853" width="14.109375" style="2" bestFit="1" customWidth="1"/>
    <col min="14854" max="14854" width="9.109375" style="2" customWidth="1"/>
    <col min="14855" max="14855" width="58.77734375" style="2" customWidth="1"/>
    <col min="14856" max="14856" width="1.6640625" style="2" customWidth="1"/>
    <col min="14857" max="14861" width="5.6640625" style="2" customWidth="1"/>
    <col min="14862" max="14862" width="3.44140625" style="2" customWidth="1"/>
    <col min="14863" max="15103" width="9" style="2"/>
    <col min="15104" max="15104" width="1.6640625" style="2" customWidth="1"/>
    <col min="15105" max="15106" width="6.6640625" style="2" customWidth="1"/>
    <col min="15107" max="15107" width="1.6640625" style="2" customWidth="1"/>
    <col min="15108" max="15108" width="4.6640625" style="2" customWidth="1"/>
    <col min="15109" max="15109" width="14.109375" style="2" bestFit="1" customWidth="1"/>
    <col min="15110" max="15110" width="9.109375" style="2" customWidth="1"/>
    <col min="15111" max="15111" width="58.77734375" style="2" customWidth="1"/>
    <col min="15112" max="15112" width="1.6640625" style="2" customWidth="1"/>
    <col min="15113" max="15117" width="5.6640625" style="2" customWidth="1"/>
    <col min="15118" max="15118" width="3.44140625" style="2" customWidth="1"/>
    <col min="15119" max="15359" width="9" style="2"/>
    <col min="15360" max="15360" width="1.6640625" style="2" customWidth="1"/>
    <col min="15361" max="15362" width="6.6640625" style="2" customWidth="1"/>
    <col min="15363" max="15363" width="1.6640625" style="2" customWidth="1"/>
    <col min="15364" max="15364" width="4.6640625" style="2" customWidth="1"/>
    <col min="15365" max="15365" width="14.109375" style="2" bestFit="1" customWidth="1"/>
    <col min="15366" max="15366" width="9.109375" style="2" customWidth="1"/>
    <col min="15367" max="15367" width="58.77734375" style="2" customWidth="1"/>
    <col min="15368" max="15368" width="1.6640625" style="2" customWidth="1"/>
    <col min="15369" max="15373" width="5.6640625" style="2" customWidth="1"/>
    <col min="15374" max="15374" width="3.44140625" style="2" customWidth="1"/>
    <col min="15375" max="15615" width="9" style="2"/>
    <col min="15616" max="15616" width="1.6640625" style="2" customWidth="1"/>
    <col min="15617" max="15618" width="6.6640625" style="2" customWidth="1"/>
    <col min="15619" max="15619" width="1.6640625" style="2" customWidth="1"/>
    <col min="15620" max="15620" width="4.6640625" style="2" customWidth="1"/>
    <col min="15621" max="15621" width="14.109375" style="2" bestFit="1" customWidth="1"/>
    <col min="15622" max="15622" width="9.109375" style="2" customWidth="1"/>
    <col min="15623" max="15623" width="58.77734375" style="2" customWidth="1"/>
    <col min="15624" max="15624" width="1.6640625" style="2" customWidth="1"/>
    <col min="15625" max="15629" width="5.6640625" style="2" customWidth="1"/>
    <col min="15630" max="15630" width="3.44140625" style="2" customWidth="1"/>
    <col min="15631" max="15871" width="9" style="2"/>
    <col min="15872" max="15872" width="1.6640625" style="2" customWidth="1"/>
    <col min="15873" max="15874" width="6.6640625" style="2" customWidth="1"/>
    <col min="15875" max="15875" width="1.6640625" style="2" customWidth="1"/>
    <col min="15876" max="15876" width="4.6640625" style="2" customWidth="1"/>
    <col min="15877" max="15877" width="14.109375" style="2" bestFit="1" customWidth="1"/>
    <col min="15878" max="15878" width="9.109375" style="2" customWidth="1"/>
    <col min="15879" max="15879" width="58.77734375" style="2" customWidth="1"/>
    <col min="15880" max="15880" width="1.6640625" style="2" customWidth="1"/>
    <col min="15881" max="15885" width="5.6640625" style="2" customWidth="1"/>
    <col min="15886" max="15886" width="3.44140625" style="2" customWidth="1"/>
    <col min="15887" max="16127" width="9" style="2"/>
    <col min="16128" max="16128" width="1.6640625" style="2" customWidth="1"/>
    <col min="16129" max="16130" width="6.6640625" style="2" customWidth="1"/>
    <col min="16131" max="16131" width="1.6640625" style="2" customWidth="1"/>
    <col min="16132" max="16132" width="4.6640625" style="2" customWidth="1"/>
    <col min="16133" max="16133" width="14.109375" style="2" bestFit="1" customWidth="1"/>
    <col min="16134" max="16134" width="9.109375" style="2" customWidth="1"/>
    <col min="16135" max="16135" width="58.77734375" style="2" customWidth="1"/>
    <col min="16136" max="16136" width="1.6640625" style="2" customWidth="1"/>
    <col min="16137" max="16141" width="5.6640625" style="2" customWidth="1"/>
    <col min="16142" max="16142" width="3.44140625" style="2" customWidth="1"/>
    <col min="16143" max="16383" width="9" style="2"/>
    <col min="16384" max="16384" width="9" style="2" customWidth="1"/>
  </cols>
  <sheetData>
    <row r="1" spans="1:14" ht="20.100000000000001" customHeight="1" thickBot="1" x14ac:dyDescent="0.4">
      <c r="A1" s="463" t="s">
        <v>672</v>
      </c>
      <c r="B1" s="464"/>
      <c r="C1" s="464"/>
      <c r="D1" s="464"/>
      <c r="E1" s="464"/>
      <c r="F1" s="464"/>
      <c r="G1" s="465"/>
      <c r="J1" s="3"/>
      <c r="K1" s="3"/>
      <c r="L1" s="3"/>
      <c r="M1" s="4"/>
      <c r="N1" s="4"/>
    </row>
    <row r="2" spans="1:14" ht="25.2" thickBot="1" x14ac:dyDescent="0.45">
      <c r="A2" s="231" t="s">
        <v>985</v>
      </c>
      <c r="B2" s="6"/>
      <c r="C2" s="6"/>
      <c r="D2" s="6"/>
      <c r="E2" s="6"/>
      <c r="F2" s="6"/>
      <c r="G2" s="6"/>
      <c r="H2" s="6"/>
      <c r="I2" s="6"/>
      <c r="J2" s="7"/>
      <c r="K2" s="7"/>
      <c r="L2" s="7"/>
      <c r="M2" s="7"/>
      <c r="N2" s="7"/>
    </row>
    <row r="3" spans="1:14" ht="17.25" customHeight="1" thickTop="1" x14ac:dyDescent="0.3">
      <c r="A3" s="8"/>
      <c r="B3" s="8"/>
      <c r="C3" s="9"/>
      <c r="D3" s="9"/>
      <c r="E3" s="9"/>
      <c r="F3" s="8"/>
      <c r="G3" s="8"/>
    </row>
    <row r="4" spans="1:14" ht="35.1" customHeight="1" x14ac:dyDescent="0.3">
      <c r="A4" s="8"/>
      <c r="B4" s="8"/>
      <c r="C4" s="9"/>
      <c r="D4" s="9"/>
      <c r="E4" s="9"/>
      <c r="F4" s="8"/>
      <c r="G4" s="8"/>
    </row>
    <row r="5" spans="1:14" ht="17.25" customHeight="1" x14ac:dyDescent="0.3">
      <c r="A5" s="8"/>
      <c r="B5" s="8"/>
      <c r="C5" s="9"/>
      <c r="D5" s="9"/>
      <c r="E5" s="9"/>
      <c r="F5" s="8"/>
      <c r="G5" s="8"/>
    </row>
    <row r="6" spans="1:14" ht="17.25" customHeight="1" x14ac:dyDescent="0.3">
      <c r="A6" s="8"/>
      <c r="B6" s="8"/>
      <c r="C6" s="9"/>
      <c r="D6" s="9"/>
      <c r="E6" s="9"/>
      <c r="F6" s="8"/>
      <c r="G6" s="8"/>
    </row>
    <row r="7" spans="1:14" ht="17.25" customHeight="1" x14ac:dyDescent="0.3">
      <c r="A7" s="8"/>
      <c r="B7" s="8"/>
      <c r="C7" s="9"/>
      <c r="D7" s="9"/>
      <c r="E7" s="9"/>
      <c r="F7" s="8"/>
      <c r="G7" s="8"/>
    </row>
    <row r="8" spans="1:14" ht="18" customHeight="1" x14ac:dyDescent="0.3">
      <c r="A8" s="8"/>
      <c r="B8" s="549" t="s">
        <v>956</v>
      </c>
      <c r="C8" s="549"/>
      <c r="D8" s="549"/>
      <c r="E8" s="549"/>
      <c r="F8" s="549"/>
      <c r="G8" s="549"/>
      <c r="H8" s="549"/>
    </row>
    <row r="9" spans="1:14" ht="18" customHeight="1" x14ac:dyDescent="0.3">
      <c r="A9" s="8"/>
      <c r="B9" s="232" t="s">
        <v>602</v>
      </c>
      <c r="C9" s="233"/>
      <c r="D9" s="233"/>
      <c r="E9" s="233"/>
      <c r="F9" s="234"/>
      <c r="G9" s="234"/>
      <c r="H9" s="156"/>
    </row>
    <row r="10" spans="1:14" ht="18" customHeight="1" x14ac:dyDescent="0.3">
      <c r="A10" s="8"/>
      <c r="B10" s="8"/>
      <c r="C10" s="9"/>
      <c r="D10" s="9"/>
      <c r="E10" s="9"/>
      <c r="F10" s="8"/>
      <c r="G10" s="8"/>
    </row>
    <row r="11" spans="1:14" ht="30" customHeight="1" x14ac:dyDescent="0.3">
      <c r="B11" s="466"/>
      <c r="C11" s="467"/>
      <c r="D11" s="467"/>
      <c r="E11" s="467"/>
      <c r="F11" s="468"/>
      <c r="G11" s="475" t="s">
        <v>986</v>
      </c>
      <c r="H11" s="475" t="s">
        <v>988</v>
      </c>
      <c r="I11" s="93"/>
      <c r="J11" s="478" t="s">
        <v>24</v>
      </c>
      <c r="K11" s="479"/>
      <c r="L11" s="479"/>
      <c r="M11" s="480"/>
    </row>
    <row r="12" spans="1:14" ht="31.5" customHeight="1" x14ac:dyDescent="0.3">
      <c r="B12" s="469"/>
      <c r="C12" s="470"/>
      <c r="D12" s="470"/>
      <c r="E12" s="470"/>
      <c r="F12" s="471"/>
      <c r="G12" s="476"/>
      <c r="H12" s="476"/>
      <c r="I12" s="93"/>
      <c r="J12" s="481" t="s">
        <v>681</v>
      </c>
      <c r="K12" s="482"/>
      <c r="L12" s="482"/>
      <c r="M12" s="483"/>
    </row>
    <row r="13" spans="1:14" ht="16.2" x14ac:dyDescent="0.3">
      <c r="B13" s="469"/>
      <c r="C13" s="470"/>
      <c r="D13" s="470"/>
      <c r="E13" s="470"/>
      <c r="F13" s="471"/>
      <c r="G13" s="476"/>
      <c r="H13" s="476"/>
      <c r="I13" s="93"/>
      <c r="J13" s="99" t="s">
        <v>125</v>
      </c>
      <c r="K13" s="99" t="s">
        <v>104</v>
      </c>
      <c r="L13" s="99">
        <v>40</v>
      </c>
      <c r="M13" s="99" t="s">
        <v>152</v>
      </c>
    </row>
    <row r="14" spans="1:14" x14ac:dyDescent="0.3">
      <c r="B14" s="472"/>
      <c r="C14" s="473"/>
      <c r="D14" s="473"/>
      <c r="E14" s="473"/>
      <c r="F14" s="474"/>
      <c r="G14" s="477"/>
      <c r="H14" s="477"/>
      <c r="I14" s="1"/>
      <c r="J14" s="123" t="s">
        <v>379</v>
      </c>
      <c r="K14" s="123" t="s">
        <v>380</v>
      </c>
      <c r="L14" s="107" t="s">
        <v>381</v>
      </c>
      <c r="M14" s="107" t="s">
        <v>382</v>
      </c>
    </row>
    <row r="15" spans="1:14" ht="17.399999999999999" customHeight="1" x14ac:dyDescent="0.3">
      <c r="A15" s="11"/>
      <c r="B15" s="12"/>
      <c r="C15" s="13"/>
      <c r="D15" s="13"/>
      <c r="E15" s="12"/>
      <c r="F15" s="12"/>
      <c r="G15" s="14"/>
      <c r="H15" s="15"/>
      <c r="I15" s="13"/>
      <c r="J15" s="16"/>
      <c r="K15" s="16"/>
      <c r="L15" s="16"/>
      <c r="M15" s="16"/>
    </row>
    <row r="16" spans="1:14" ht="20.100000000000001" customHeight="1" x14ac:dyDescent="0.3">
      <c r="B16" s="635" t="s">
        <v>28</v>
      </c>
      <c r="C16" s="529" t="s">
        <v>606</v>
      </c>
      <c r="D16" s="530"/>
      <c r="E16" s="530"/>
      <c r="F16" s="531"/>
      <c r="G16" s="243" t="s">
        <v>617</v>
      </c>
      <c r="H16" s="280" t="s">
        <v>618</v>
      </c>
      <c r="I16" s="29"/>
      <c r="J16" s="10" t="s">
        <v>0</v>
      </c>
      <c r="K16" s="10" t="s">
        <v>0</v>
      </c>
      <c r="L16" s="10" t="s">
        <v>0</v>
      </c>
      <c r="M16" s="10" t="s">
        <v>0</v>
      </c>
    </row>
    <row r="17" spans="2:13" ht="20.100000000000001" customHeight="1" x14ac:dyDescent="0.3">
      <c r="B17" s="636"/>
      <c r="C17" s="532"/>
      <c r="D17" s="533"/>
      <c r="E17" s="533"/>
      <c r="F17" s="534"/>
      <c r="G17" s="240" t="s">
        <v>619</v>
      </c>
      <c r="H17" s="280" t="s">
        <v>620</v>
      </c>
      <c r="I17" s="29"/>
      <c r="J17" s="10" t="s">
        <v>0</v>
      </c>
      <c r="K17" s="10" t="s">
        <v>0</v>
      </c>
      <c r="L17" s="10" t="s">
        <v>0</v>
      </c>
      <c r="M17" s="10" t="s">
        <v>0</v>
      </c>
    </row>
    <row r="18" spans="2:13" ht="20.100000000000001" customHeight="1" x14ac:dyDescent="0.3">
      <c r="B18" s="637"/>
      <c r="C18" s="535"/>
      <c r="D18" s="536"/>
      <c r="E18" s="536"/>
      <c r="F18" s="537"/>
      <c r="G18" s="240" t="s">
        <v>621</v>
      </c>
      <c r="H18" s="281" t="s">
        <v>622</v>
      </c>
      <c r="I18" s="29"/>
      <c r="J18" s="10" t="s">
        <v>0</v>
      </c>
      <c r="K18" s="10" t="s">
        <v>0</v>
      </c>
      <c r="L18" s="10" t="s">
        <v>0</v>
      </c>
      <c r="M18" s="10" t="s">
        <v>0</v>
      </c>
    </row>
    <row r="19" spans="2:13" ht="20.100000000000001" customHeight="1" x14ac:dyDescent="0.3">
      <c r="B19" s="32"/>
      <c r="C19" s="15"/>
      <c r="D19" s="17"/>
      <c r="E19" s="15"/>
      <c r="F19" s="15"/>
      <c r="G19" s="106" t="s">
        <v>5</v>
      </c>
      <c r="H19" s="14"/>
      <c r="I19" s="22"/>
      <c r="J19" s="23"/>
      <c r="K19" s="33"/>
      <c r="L19" s="33"/>
      <c r="M19" s="33"/>
    </row>
    <row r="20" spans="2:13" ht="20.100000000000001" customHeight="1" x14ac:dyDescent="0.3">
      <c r="B20" s="635" t="s">
        <v>30</v>
      </c>
      <c r="C20" s="502" t="s">
        <v>607</v>
      </c>
      <c r="D20" s="503"/>
      <c r="E20" s="503"/>
      <c r="F20" s="504"/>
      <c r="G20" s="102" t="s">
        <v>16</v>
      </c>
      <c r="H20" s="25" t="s">
        <v>17</v>
      </c>
      <c r="I20" s="19"/>
      <c r="J20" s="34" t="s">
        <v>0</v>
      </c>
      <c r="K20" s="34" t="s">
        <v>18</v>
      </c>
      <c r="L20" s="34" t="s">
        <v>18</v>
      </c>
      <c r="M20" s="34" t="s">
        <v>18</v>
      </c>
    </row>
    <row r="21" spans="2:13" ht="20.100000000000001" customHeight="1" x14ac:dyDescent="0.3">
      <c r="B21" s="636"/>
      <c r="C21" s="505"/>
      <c r="D21" s="506"/>
      <c r="E21" s="506"/>
      <c r="F21" s="507"/>
      <c r="G21" s="101" t="s">
        <v>107</v>
      </c>
      <c r="H21" s="25" t="s">
        <v>19</v>
      </c>
      <c r="I21" s="19"/>
      <c r="J21" s="34" t="s">
        <v>0</v>
      </c>
      <c r="K21" s="34" t="s">
        <v>0</v>
      </c>
      <c r="L21" s="34" t="s">
        <v>0</v>
      </c>
      <c r="M21" s="10" t="s">
        <v>18</v>
      </c>
    </row>
    <row r="22" spans="2:13" ht="20.100000000000001" customHeight="1" x14ac:dyDescent="0.3">
      <c r="B22" s="636"/>
      <c r="C22" s="505"/>
      <c r="D22" s="506"/>
      <c r="E22" s="506"/>
      <c r="F22" s="507"/>
      <c r="G22" s="101" t="s">
        <v>108</v>
      </c>
      <c r="H22" s="25" t="s">
        <v>20</v>
      </c>
      <c r="I22" s="19"/>
      <c r="J22" s="34" t="s">
        <v>0</v>
      </c>
      <c r="K22" s="34" t="s">
        <v>0</v>
      </c>
      <c r="L22" s="34" t="s">
        <v>0</v>
      </c>
      <c r="M22" s="10" t="s">
        <v>18</v>
      </c>
    </row>
    <row r="23" spans="2:13" ht="20.100000000000001" customHeight="1" x14ac:dyDescent="0.3">
      <c r="B23" s="636"/>
      <c r="C23" s="505"/>
      <c r="D23" s="506"/>
      <c r="E23" s="506"/>
      <c r="F23" s="507"/>
      <c r="G23" s="102" t="s">
        <v>109</v>
      </c>
      <c r="H23" s="20" t="s">
        <v>21</v>
      </c>
      <c r="I23" s="19"/>
      <c r="J23" s="10" t="s">
        <v>18</v>
      </c>
      <c r="K23" s="10" t="s">
        <v>0</v>
      </c>
      <c r="L23" s="10" t="s">
        <v>0</v>
      </c>
      <c r="M23" s="10" t="s">
        <v>18</v>
      </c>
    </row>
    <row r="24" spans="2:13" ht="20.100000000000001" customHeight="1" x14ac:dyDescent="0.3">
      <c r="B24" s="636"/>
      <c r="C24" s="505"/>
      <c r="D24" s="506"/>
      <c r="E24" s="506"/>
      <c r="F24" s="507"/>
      <c r="G24" s="102" t="s">
        <v>22</v>
      </c>
      <c r="H24" s="20" t="s">
        <v>23</v>
      </c>
      <c r="I24" s="19"/>
      <c r="J24" s="10" t="s">
        <v>18</v>
      </c>
      <c r="K24" s="10" t="s">
        <v>18</v>
      </c>
      <c r="L24" s="10" t="s">
        <v>0</v>
      </c>
      <c r="M24" s="10" t="s">
        <v>0</v>
      </c>
    </row>
    <row r="25" spans="2:13" ht="20.100000000000001" customHeight="1" x14ac:dyDescent="0.3">
      <c r="B25" s="636"/>
      <c r="C25" s="505"/>
      <c r="D25" s="506"/>
      <c r="E25" s="506"/>
      <c r="F25" s="507"/>
      <c r="G25" s="102" t="s">
        <v>153</v>
      </c>
      <c r="H25" s="20" t="s">
        <v>154</v>
      </c>
      <c r="I25" s="19"/>
      <c r="J25" s="10" t="s">
        <v>18</v>
      </c>
      <c r="K25" s="10" t="s">
        <v>18</v>
      </c>
      <c r="L25" s="10" t="s">
        <v>18</v>
      </c>
      <c r="M25" s="10" t="s">
        <v>0</v>
      </c>
    </row>
    <row r="26" spans="2:13" ht="20.100000000000001" customHeight="1" x14ac:dyDescent="0.3">
      <c r="B26" s="636"/>
      <c r="C26" s="505"/>
      <c r="D26" s="506"/>
      <c r="E26" s="506"/>
      <c r="F26" s="507"/>
      <c r="G26" s="102" t="s">
        <v>215</v>
      </c>
      <c r="H26" s="20" t="s">
        <v>213</v>
      </c>
      <c r="I26" s="19"/>
      <c r="J26" s="10" t="s">
        <v>18</v>
      </c>
      <c r="K26" s="10" t="s">
        <v>18</v>
      </c>
      <c r="L26" s="10" t="s">
        <v>18</v>
      </c>
      <c r="M26" s="10" t="s">
        <v>0</v>
      </c>
    </row>
    <row r="27" spans="2:13" ht="20.100000000000001" customHeight="1" x14ac:dyDescent="0.3">
      <c r="B27" s="637"/>
      <c r="C27" s="508"/>
      <c r="D27" s="509"/>
      <c r="E27" s="509"/>
      <c r="F27" s="510"/>
      <c r="G27" s="102" t="s">
        <v>216</v>
      </c>
      <c r="H27" s="20" t="s">
        <v>214</v>
      </c>
      <c r="I27" s="19"/>
      <c r="J27" s="10" t="s">
        <v>18</v>
      </c>
      <c r="K27" s="10" t="s">
        <v>18</v>
      </c>
      <c r="L27" s="10" t="s">
        <v>18</v>
      </c>
      <c r="M27" s="10" t="s">
        <v>0</v>
      </c>
    </row>
    <row r="28" spans="2:13" ht="20.100000000000001" customHeight="1" x14ac:dyDescent="0.3">
      <c r="B28" s="35"/>
      <c r="C28" s="15"/>
      <c r="D28" s="17"/>
      <c r="E28" s="15"/>
      <c r="F28" s="15"/>
      <c r="G28" s="106" t="s">
        <v>5</v>
      </c>
      <c r="H28" s="15"/>
      <c r="I28" s="22"/>
      <c r="J28" s="23"/>
      <c r="K28" s="16"/>
      <c r="L28" s="16"/>
      <c r="M28" s="16"/>
    </row>
    <row r="29" spans="2:13" ht="20.100000000000001" customHeight="1" x14ac:dyDescent="0.3">
      <c r="B29" s="635" t="s">
        <v>31</v>
      </c>
      <c r="C29" s="520" t="s">
        <v>609</v>
      </c>
      <c r="D29" s="250"/>
      <c r="E29" s="553" t="s">
        <v>694</v>
      </c>
      <c r="F29" s="556" t="s">
        <v>957</v>
      </c>
      <c r="G29" s="243" t="s">
        <v>617</v>
      </c>
      <c r="H29" s="284" t="s">
        <v>958</v>
      </c>
      <c r="I29" s="19"/>
      <c r="J29" s="10" t="s">
        <v>0</v>
      </c>
      <c r="K29" s="10" t="s">
        <v>0</v>
      </c>
      <c r="L29" s="10" t="s">
        <v>0</v>
      </c>
      <c r="M29" s="10" t="s">
        <v>0</v>
      </c>
    </row>
    <row r="30" spans="2:13" ht="20.100000000000001" customHeight="1" x14ac:dyDescent="0.3">
      <c r="B30" s="636"/>
      <c r="C30" s="521"/>
      <c r="D30" s="250"/>
      <c r="E30" s="553"/>
      <c r="F30" s="523"/>
      <c r="G30" s="242" t="s">
        <v>959</v>
      </c>
      <c r="H30" s="284" t="s">
        <v>960</v>
      </c>
      <c r="I30" s="19"/>
      <c r="J30" s="10" t="s">
        <v>0</v>
      </c>
      <c r="K30" s="10" t="s">
        <v>0</v>
      </c>
      <c r="L30" s="10" t="s">
        <v>0</v>
      </c>
      <c r="M30" s="10" t="s">
        <v>0</v>
      </c>
    </row>
    <row r="31" spans="2:13" ht="20.100000000000001" customHeight="1" x14ac:dyDescent="0.3">
      <c r="B31" s="636"/>
      <c r="C31" s="521"/>
      <c r="D31" s="250"/>
      <c r="E31" s="247"/>
      <c r="F31" s="247"/>
      <c r="G31" s="241" t="s">
        <v>623</v>
      </c>
      <c r="H31" s="247"/>
      <c r="I31" s="22"/>
      <c r="J31" s="23"/>
      <c r="K31" s="24"/>
      <c r="L31" s="24"/>
      <c r="M31" s="24"/>
    </row>
    <row r="32" spans="2:13" ht="20.100000000000001" customHeight="1" x14ac:dyDescent="0.3">
      <c r="B32" s="636"/>
      <c r="C32" s="521"/>
      <c r="D32" s="250"/>
      <c r="E32" s="553" t="s">
        <v>723</v>
      </c>
      <c r="F32" s="556" t="s">
        <v>973</v>
      </c>
      <c r="G32" s="243" t="s">
        <v>617</v>
      </c>
      <c r="H32" s="284" t="s">
        <v>962</v>
      </c>
      <c r="I32" s="19"/>
      <c r="J32" s="10" t="s">
        <v>0</v>
      </c>
      <c r="K32" s="10" t="s">
        <v>0</v>
      </c>
      <c r="L32" s="10" t="s">
        <v>0</v>
      </c>
      <c r="M32" s="10" t="s">
        <v>0</v>
      </c>
    </row>
    <row r="33" spans="2:14" ht="20.100000000000001" customHeight="1" x14ac:dyDescent="0.3">
      <c r="B33" s="636"/>
      <c r="C33" s="521"/>
      <c r="D33" s="250"/>
      <c r="E33" s="553"/>
      <c r="F33" s="523"/>
      <c r="G33" s="240" t="s">
        <v>662</v>
      </c>
      <c r="H33" s="284" t="s">
        <v>963</v>
      </c>
      <c r="I33" s="19"/>
      <c r="J33" s="10" t="s">
        <v>0</v>
      </c>
      <c r="K33" s="10" t="s">
        <v>0</v>
      </c>
      <c r="L33" s="10" t="s">
        <v>0</v>
      </c>
      <c r="M33" s="10" t="s">
        <v>0</v>
      </c>
    </row>
    <row r="34" spans="2:14" ht="20.100000000000001" customHeight="1" x14ac:dyDescent="0.3">
      <c r="B34" s="636"/>
      <c r="C34" s="521"/>
      <c r="D34" s="250"/>
      <c r="E34" s="553"/>
      <c r="F34" s="524"/>
      <c r="G34" s="242" t="s">
        <v>964</v>
      </c>
      <c r="H34" s="284" t="s">
        <v>965</v>
      </c>
      <c r="I34" s="19"/>
      <c r="J34" s="10" t="s">
        <v>0</v>
      </c>
      <c r="K34" s="10" t="s">
        <v>0</v>
      </c>
      <c r="L34" s="10" t="s">
        <v>0</v>
      </c>
      <c r="M34" s="10" t="s">
        <v>0</v>
      </c>
    </row>
    <row r="35" spans="2:14" ht="20.100000000000001" customHeight="1" x14ac:dyDescent="0.3">
      <c r="B35" s="636"/>
      <c r="C35" s="521"/>
      <c r="D35" s="250"/>
      <c r="E35" s="247"/>
      <c r="F35" s="247"/>
      <c r="G35" s="241" t="s">
        <v>623</v>
      </c>
      <c r="H35" s="247"/>
      <c r="I35" s="22"/>
      <c r="J35" s="23"/>
      <c r="K35" s="24"/>
      <c r="L35" s="24"/>
      <c r="M35" s="24"/>
    </row>
    <row r="36" spans="2:14" ht="20.100000000000001" customHeight="1" x14ac:dyDescent="0.3">
      <c r="B36" s="636"/>
      <c r="C36" s="521"/>
      <c r="D36" s="156"/>
      <c r="E36" s="554" t="s">
        <v>728</v>
      </c>
      <c r="F36" s="556" t="s">
        <v>966</v>
      </c>
      <c r="G36" s="243" t="s">
        <v>617</v>
      </c>
      <c r="H36" s="281" t="s">
        <v>967</v>
      </c>
      <c r="J36" s="10" t="s">
        <v>0</v>
      </c>
      <c r="K36" s="10" t="s">
        <v>0</v>
      </c>
      <c r="L36" s="10" t="s">
        <v>0</v>
      </c>
      <c r="M36" s="10" t="s">
        <v>0</v>
      </c>
    </row>
    <row r="37" spans="2:14" ht="20.100000000000001" customHeight="1" x14ac:dyDescent="0.3">
      <c r="B37" s="636"/>
      <c r="C37" s="521"/>
      <c r="D37" s="156"/>
      <c r="E37" s="555"/>
      <c r="F37" s="524"/>
      <c r="G37" s="246" t="s">
        <v>968</v>
      </c>
      <c r="H37" s="287" t="s">
        <v>969</v>
      </c>
      <c r="J37" s="10" t="s">
        <v>0</v>
      </c>
      <c r="K37" s="10" t="s">
        <v>0</v>
      </c>
      <c r="L37" s="10" t="s">
        <v>0</v>
      </c>
      <c r="M37" s="10" t="s">
        <v>0</v>
      </c>
    </row>
    <row r="38" spans="2:14" ht="20.100000000000001" customHeight="1" x14ac:dyDescent="0.3">
      <c r="B38" s="636"/>
      <c r="C38" s="521"/>
      <c r="D38" s="250"/>
      <c r="E38" s="247"/>
      <c r="F38" s="247"/>
      <c r="G38" s="241" t="s">
        <v>623</v>
      </c>
      <c r="H38" s="247"/>
      <c r="I38" s="22"/>
      <c r="J38" s="23"/>
      <c r="K38" s="24"/>
      <c r="L38" s="24"/>
      <c r="M38" s="24"/>
    </row>
    <row r="39" spans="2:14" ht="20.100000000000001" customHeight="1" x14ac:dyDescent="0.3">
      <c r="B39" s="636"/>
      <c r="C39" s="521"/>
      <c r="D39" s="156"/>
      <c r="E39" s="554" t="s">
        <v>753</v>
      </c>
      <c r="F39" s="556" t="s">
        <v>980</v>
      </c>
      <c r="G39" s="243" t="s">
        <v>617</v>
      </c>
      <c r="H39" s="281" t="s">
        <v>981</v>
      </c>
      <c r="J39" s="10" t="s">
        <v>0</v>
      </c>
      <c r="K39" s="10" t="s">
        <v>0</v>
      </c>
      <c r="L39" s="10" t="s">
        <v>0</v>
      </c>
      <c r="M39" s="10" t="s">
        <v>0</v>
      </c>
    </row>
    <row r="40" spans="2:14" ht="20.100000000000001" customHeight="1" x14ac:dyDescent="0.3">
      <c r="B40" s="637"/>
      <c r="C40" s="522"/>
      <c r="D40" s="156"/>
      <c r="E40" s="555"/>
      <c r="F40" s="524"/>
      <c r="G40" s="246" t="s">
        <v>982</v>
      </c>
      <c r="H40" s="287" t="s">
        <v>983</v>
      </c>
      <c r="J40" s="10" t="s">
        <v>0</v>
      </c>
      <c r="K40" s="10" t="s">
        <v>0</v>
      </c>
      <c r="L40" s="10" t="s">
        <v>0</v>
      </c>
      <c r="M40" s="10" t="s">
        <v>0</v>
      </c>
    </row>
    <row r="41" spans="2:14" x14ac:dyDescent="0.3">
      <c r="B41" s="26"/>
      <c r="C41" s="17"/>
      <c r="E41" s="248" t="s">
        <v>984</v>
      </c>
      <c r="F41" s="251"/>
      <c r="G41" s="252"/>
      <c r="H41" s="270"/>
      <c r="I41" s="270"/>
      <c r="J41" s="255"/>
      <c r="K41" s="67"/>
      <c r="L41" s="67"/>
      <c r="M41" s="67"/>
    </row>
    <row r="42" spans="2:14" x14ac:dyDescent="0.3">
      <c r="B42" s="26"/>
      <c r="C42" s="17"/>
      <c r="E42" s="248" t="s">
        <v>976</v>
      </c>
      <c r="F42" s="275"/>
      <c r="G42" s="276"/>
      <c r="H42" s="277"/>
      <c r="I42" s="278"/>
      <c r="J42" s="255"/>
      <c r="K42" s="67"/>
      <c r="L42" s="67"/>
      <c r="M42" s="67"/>
    </row>
    <row r="43" spans="2:14" ht="17.399999999999999" customHeight="1" thickBot="1" x14ac:dyDescent="0.35">
      <c r="E43" s="270" t="s">
        <v>784</v>
      </c>
      <c r="F43" s="270"/>
      <c r="G43" s="270"/>
      <c r="H43" s="270"/>
      <c r="I43" s="270"/>
      <c r="J43" s="270"/>
      <c r="K43" s="68"/>
      <c r="L43" s="68"/>
      <c r="M43" s="68"/>
    </row>
    <row r="44" spans="2:14" ht="17.399999999999999" customHeight="1" thickTop="1" x14ac:dyDescent="0.3">
      <c r="B44" s="30"/>
      <c r="C44" s="30"/>
      <c r="D44" s="30"/>
      <c r="E44" s="30"/>
      <c r="F44" s="30"/>
      <c r="G44" s="30"/>
      <c r="H44" s="30"/>
      <c r="I44" s="30"/>
      <c r="J44" s="30"/>
      <c r="K44" s="30"/>
      <c r="L44" s="80"/>
      <c r="M44" s="30"/>
      <c r="N44" s="30"/>
    </row>
    <row r="45" spans="2:14" ht="20.100000000000001" customHeight="1" x14ac:dyDescent="0.3"/>
    <row r="46" spans="2:14" ht="20.100000000000001" customHeight="1" x14ac:dyDescent="0.3"/>
    <row r="47" spans="2:14" ht="20.100000000000001" customHeight="1" x14ac:dyDescent="0.3"/>
    <row r="48" spans="2:14" ht="20.100000000000001" customHeight="1" x14ac:dyDescent="0.3"/>
    <row r="49" ht="20.100000000000001" customHeight="1" x14ac:dyDescent="0.3"/>
    <row r="50" ht="20.100000000000001" customHeight="1" x14ac:dyDescent="0.3"/>
    <row r="51" ht="20.100000000000001" customHeight="1" x14ac:dyDescent="0.3"/>
    <row r="52" ht="20.100000000000001" customHeight="1" x14ac:dyDescent="0.3"/>
    <row r="53" ht="20.100000000000001" customHeight="1" x14ac:dyDescent="0.3"/>
    <row r="54" ht="20.100000000000001" customHeight="1" x14ac:dyDescent="0.3"/>
    <row r="55" ht="20.100000000000001" customHeight="1" x14ac:dyDescent="0.3"/>
    <row r="56" ht="20.100000000000001" customHeight="1" x14ac:dyDescent="0.3"/>
    <row r="57" ht="20.100000000000001" customHeight="1" x14ac:dyDescent="0.3"/>
    <row r="58" ht="20.100000000000001" customHeight="1" x14ac:dyDescent="0.3"/>
    <row r="59" ht="20.100000000000001" customHeight="1" x14ac:dyDescent="0.3"/>
    <row r="60" ht="20.100000000000001" customHeight="1" x14ac:dyDescent="0.3"/>
    <row r="61" ht="20.100000000000001" customHeight="1" x14ac:dyDescent="0.3"/>
    <row r="62" ht="20.100000000000001" customHeight="1" x14ac:dyDescent="0.3"/>
    <row r="63" ht="20.100000000000001" customHeight="1" x14ac:dyDescent="0.3"/>
    <row r="64" ht="20.100000000000001" customHeight="1" x14ac:dyDescent="0.3"/>
    <row r="65" ht="20.100000000000001" customHeight="1" x14ac:dyDescent="0.3"/>
    <row r="66" ht="20.100000000000001" customHeight="1" x14ac:dyDescent="0.3"/>
    <row r="67" ht="20.100000000000001" customHeight="1" x14ac:dyDescent="0.3"/>
    <row r="68" ht="20.100000000000001" customHeight="1" x14ac:dyDescent="0.3"/>
    <row r="69" ht="20.100000000000001" customHeight="1" x14ac:dyDescent="0.3"/>
  </sheetData>
  <mergeCells count="21">
    <mergeCell ref="A1:G1"/>
    <mergeCell ref="J11:M11"/>
    <mergeCell ref="J12:M12"/>
    <mergeCell ref="B11:F14"/>
    <mergeCell ref="G11:G14"/>
    <mergeCell ref="H11:H14"/>
    <mergeCell ref="B8:H8"/>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s>
  <phoneticPr fontId="2"/>
  <hyperlinks>
    <hyperlink ref="A1:G1" location="対象製品ﾘｽﾄ!B150" display="製品対象リストへ戻る" xr:uid="{00000000-0004-0000-2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 G20:H27 J13:K13"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tabColor rgb="FF92D050"/>
  </sheetPr>
  <dimension ref="A1:O45"/>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4" width="8.88671875" style="2" customWidth="1"/>
    <col min="15" max="15" width="3.109375" style="2" customWidth="1"/>
    <col min="16" max="256" width="9" style="2"/>
    <col min="257" max="257" width="1.6640625" style="2" customWidth="1"/>
    <col min="258" max="259" width="6.6640625" style="2" customWidth="1"/>
    <col min="260" max="260" width="1.6640625" style="2" customWidth="1"/>
    <col min="261" max="261" width="4.6640625" style="2" customWidth="1"/>
    <col min="262" max="262" width="14.109375" style="2" bestFit="1" customWidth="1"/>
    <col min="263" max="263" width="9.109375" style="2" customWidth="1"/>
    <col min="264" max="264" width="58.77734375" style="2" customWidth="1"/>
    <col min="265" max="265" width="1.6640625" style="2" customWidth="1"/>
    <col min="266" max="270" width="5.6640625" style="2" customWidth="1"/>
    <col min="271" max="271" width="3.44140625" style="2" customWidth="1"/>
    <col min="272" max="512" width="9" style="2"/>
    <col min="513" max="513" width="1.6640625" style="2" customWidth="1"/>
    <col min="514" max="515" width="6.6640625" style="2" customWidth="1"/>
    <col min="516" max="516" width="1.6640625" style="2" customWidth="1"/>
    <col min="517" max="517" width="4.6640625" style="2" customWidth="1"/>
    <col min="518" max="518" width="14.109375" style="2" bestFit="1" customWidth="1"/>
    <col min="519" max="519" width="9.109375" style="2" customWidth="1"/>
    <col min="520" max="520" width="58.77734375" style="2" customWidth="1"/>
    <col min="521" max="521" width="1.6640625" style="2" customWidth="1"/>
    <col min="522" max="526" width="5.6640625" style="2" customWidth="1"/>
    <col min="527" max="527" width="3.44140625" style="2" customWidth="1"/>
    <col min="528" max="768" width="9" style="2"/>
    <col min="769" max="769" width="1.6640625" style="2" customWidth="1"/>
    <col min="770" max="771" width="6.6640625" style="2" customWidth="1"/>
    <col min="772" max="772" width="1.6640625" style="2" customWidth="1"/>
    <col min="773" max="773" width="4.6640625" style="2" customWidth="1"/>
    <col min="774" max="774" width="14.109375" style="2" bestFit="1" customWidth="1"/>
    <col min="775" max="775" width="9.109375" style="2" customWidth="1"/>
    <col min="776" max="776" width="58.77734375" style="2" customWidth="1"/>
    <col min="777" max="777" width="1.6640625" style="2" customWidth="1"/>
    <col min="778" max="782" width="5.6640625" style="2" customWidth="1"/>
    <col min="783" max="783" width="3.44140625" style="2" customWidth="1"/>
    <col min="784" max="1024" width="9" style="2"/>
    <col min="1025" max="1025" width="1.6640625" style="2" customWidth="1"/>
    <col min="1026" max="1027" width="6.6640625" style="2" customWidth="1"/>
    <col min="1028" max="1028" width="1.6640625" style="2" customWidth="1"/>
    <col min="1029" max="1029" width="4.6640625" style="2" customWidth="1"/>
    <col min="1030" max="1030" width="14.109375" style="2" bestFit="1" customWidth="1"/>
    <col min="1031" max="1031" width="9.109375" style="2" customWidth="1"/>
    <col min="1032" max="1032" width="58.77734375" style="2" customWidth="1"/>
    <col min="1033" max="1033" width="1.6640625" style="2" customWidth="1"/>
    <col min="1034" max="1038" width="5.6640625" style="2" customWidth="1"/>
    <col min="1039" max="1039" width="3.44140625" style="2" customWidth="1"/>
    <col min="1040" max="1280" width="9" style="2"/>
    <col min="1281" max="1281" width="1.6640625" style="2" customWidth="1"/>
    <col min="1282" max="1283" width="6.6640625" style="2" customWidth="1"/>
    <col min="1284" max="1284" width="1.6640625" style="2" customWidth="1"/>
    <col min="1285" max="1285" width="4.6640625" style="2" customWidth="1"/>
    <col min="1286" max="1286" width="14.109375" style="2" bestFit="1" customWidth="1"/>
    <col min="1287" max="1287" width="9.109375" style="2" customWidth="1"/>
    <col min="1288" max="1288" width="58.77734375" style="2" customWidth="1"/>
    <col min="1289" max="1289" width="1.6640625" style="2" customWidth="1"/>
    <col min="1290" max="1294" width="5.6640625" style="2" customWidth="1"/>
    <col min="1295" max="1295" width="3.44140625" style="2" customWidth="1"/>
    <col min="1296" max="1536" width="9" style="2"/>
    <col min="1537" max="1537" width="1.6640625" style="2" customWidth="1"/>
    <col min="1538" max="1539" width="6.6640625" style="2" customWidth="1"/>
    <col min="1540" max="1540" width="1.6640625" style="2" customWidth="1"/>
    <col min="1541" max="1541" width="4.6640625" style="2" customWidth="1"/>
    <col min="1542" max="1542" width="14.109375" style="2" bestFit="1" customWidth="1"/>
    <col min="1543" max="1543" width="9.109375" style="2" customWidth="1"/>
    <col min="1544" max="1544" width="58.77734375" style="2" customWidth="1"/>
    <col min="1545" max="1545" width="1.6640625" style="2" customWidth="1"/>
    <col min="1546" max="1550" width="5.6640625" style="2" customWidth="1"/>
    <col min="1551" max="1551" width="3.44140625" style="2" customWidth="1"/>
    <col min="1552" max="1792" width="9" style="2"/>
    <col min="1793" max="1793" width="1.6640625" style="2" customWidth="1"/>
    <col min="1794" max="1795" width="6.6640625" style="2" customWidth="1"/>
    <col min="1796" max="1796" width="1.6640625" style="2" customWidth="1"/>
    <col min="1797" max="1797" width="4.6640625" style="2" customWidth="1"/>
    <col min="1798" max="1798" width="14.109375" style="2" bestFit="1" customWidth="1"/>
    <col min="1799" max="1799" width="9.109375" style="2" customWidth="1"/>
    <col min="1800" max="1800" width="58.77734375" style="2" customWidth="1"/>
    <col min="1801" max="1801" width="1.6640625" style="2" customWidth="1"/>
    <col min="1802" max="1806" width="5.6640625" style="2" customWidth="1"/>
    <col min="1807" max="1807" width="3.44140625" style="2" customWidth="1"/>
    <col min="1808" max="2048" width="9" style="2"/>
    <col min="2049" max="2049" width="1.6640625" style="2" customWidth="1"/>
    <col min="2050" max="2051" width="6.6640625" style="2" customWidth="1"/>
    <col min="2052" max="2052" width="1.6640625" style="2" customWidth="1"/>
    <col min="2053" max="2053" width="4.6640625" style="2" customWidth="1"/>
    <col min="2054" max="2054" width="14.109375" style="2" bestFit="1" customWidth="1"/>
    <col min="2055" max="2055" width="9.109375" style="2" customWidth="1"/>
    <col min="2056" max="2056" width="58.77734375" style="2" customWidth="1"/>
    <col min="2057" max="2057" width="1.6640625" style="2" customWidth="1"/>
    <col min="2058" max="2062" width="5.6640625" style="2" customWidth="1"/>
    <col min="2063" max="2063" width="3.44140625" style="2" customWidth="1"/>
    <col min="2064" max="2304" width="9" style="2"/>
    <col min="2305" max="2305" width="1.6640625" style="2" customWidth="1"/>
    <col min="2306" max="2307" width="6.6640625" style="2" customWidth="1"/>
    <col min="2308" max="2308" width="1.6640625" style="2" customWidth="1"/>
    <col min="2309" max="2309" width="4.6640625" style="2" customWidth="1"/>
    <col min="2310" max="2310" width="14.109375" style="2" bestFit="1" customWidth="1"/>
    <col min="2311" max="2311" width="9.109375" style="2" customWidth="1"/>
    <col min="2312" max="2312" width="58.77734375" style="2" customWidth="1"/>
    <col min="2313" max="2313" width="1.6640625" style="2" customWidth="1"/>
    <col min="2314" max="2318" width="5.6640625" style="2" customWidth="1"/>
    <col min="2319" max="2319" width="3.44140625" style="2" customWidth="1"/>
    <col min="2320" max="2560" width="9" style="2"/>
    <col min="2561" max="2561" width="1.6640625" style="2" customWidth="1"/>
    <col min="2562" max="2563" width="6.6640625" style="2" customWidth="1"/>
    <col min="2564" max="2564" width="1.6640625" style="2" customWidth="1"/>
    <col min="2565" max="2565" width="4.6640625" style="2" customWidth="1"/>
    <col min="2566" max="2566" width="14.109375" style="2" bestFit="1" customWidth="1"/>
    <col min="2567" max="2567" width="9.109375" style="2" customWidth="1"/>
    <col min="2568" max="2568" width="58.77734375" style="2" customWidth="1"/>
    <col min="2569" max="2569" width="1.6640625" style="2" customWidth="1"/>
    <col min="2570" max="2574" width="5.6640625" style="2" customWidth="1"/>
    <col min="2575" max="2575" width="3.44140625" style="2" customWidth="1"/>
    <col min="2576" max="2816" width="9" style="2"/>
    <col min="2817" max="2817" width="1.6640625" style="2" customWidth="1"/>
    <col min="2818" max="2819" width="6.6640625" style="2" customWidth="1"/>
    <col min="2820" max="2820" width="1.6640625" style="2" customWidth="1"/>
    <col min="2821" max="2821" width="4.6640625" style="2" customWidth="1"/>
    <col min="2822" max="2822" width="14.109375" style="2" bestFit="1" customWidth="1"/>
    <col min="2823" max="2823" width="9.109375" style="2" customWidth="1"/>
    <col min="2824" max="2824" width="58.77734375" style="2" customWidth="1"/>
    <col min="2825" max="2825" width="1.6640625" style="2" customWidth="1"/>
    <col min="2826" max="2830" width="5.6640625" style="2" customWidth="1"/>
    <col min="2831" max="2831" width="3.44140625" style="2" customWidth="1"/>
    <col min="2832" max="3072" width="9" style="2"/>
    <col min="3073" max="3073" width="1.6640625" style="2" customWidth="1"/>
    <col min="3074" max="3075" width="6.6640625" style="2" customWidth="1"/>
    <col min="3076" max="3076" width="1.6640625" style="2" customWidth="1"/>
    <col min="3077" max="3077" width="4.6640625" style="2" customWidth="1"/>
    <col min="3078" max="3078" width="14.109375" style="2" bestFit="1" customWidth="1"/>
    <col min="3079" max="3079" width="9.109375" style="2" customWidth="1"/>
    <col min="3080" max="3080" width="58.77734375" style="2" customWidth="1"/>
    <col min="3081" max="3081" width="1.6640625" style="2" customWidth="1"/>
    <col min="3082" max="3086" width="5.6640625" style="2" customWidth="1"/>
    <col min="3087" max="3087" width="3.44140625" style="2" customWidth="1"/>
    <col min="3088" max="3328" width="9" style="2"/>
    <col min="3329" max="3329" width="1.6640625" style="2" customWidth="1"/>
    <col min="3330" max="3331" width="6.6640625" style="2" customWidth="1"/>
    <col min="3332" max="3332" width="1.6640625" style="2" customWidth="1"/>
    <col min="3333" max="3333" width="4.6640625" style="2" customWidth="1"/>
    <col min="3334" max="3334" width="14.109375" style="2" bestFit="1" customWidth="1"/>
    <col min="3335" max="3335" width="9.109375" style="2" customWidth="1"/>
    <col min="3336" max="3336" width="58.77734375" style="2" customWidth="1"/>
    <col min="3337" max="3337" width="1.6640625" style="2" customWidth="1"/>
    <col min="3338" max="3342" width="5.6640625" style="2" customWidth="1"/>
    <col min="3343" max="3343" width="3.44140625" style="2" customWidth="1"/>
    <col min="3344" max="3584" width="9" style="2"/>
    <col min="3585" max="3585" width="1.6640625" style="2" customWidth="1"/>
    <col min="3586" max="3587" width="6.6640625" style="2" customWidth="1"/>
    <col min="3588" max="3588" width="1.6640625" style="2" customWidth="1"/>
    <col min="3589" max="3589" width="4.6640625" style="2" customWidth="1"/>
    <col min="3590" max="3590" width="14.109375" style="2" bestFit="1" customWidth="1"/>
    <col min="3591" max="3591" width="9.109375" style="2" customWidth="1"/>
    <col min="3592" max="3592" width="58.77734375" style="2" customWidth="1"/>
    <col min="3593" max="3593" width="1.6640625" style="2" customWidth="1"/>
    <col min="3594" max="3598" width="5.6640625" style="2" customWidth="1"/>
    <col min="3599" max="3599" width="3.44140625" style="2" customWidth="1"/>
    <col min="3600" max="3840" width="9" style="2"/>
    <col min="3841" max="3841" width="1.6640625" style="2" customWidth="1"/>
    <col min="3842" max="3843" width="6.6640625" style="2" customWidth="1"/>
    <col min="3844" max="3844" width="1.6640625" style="2" customWidth="1"/>
    <col min="3845" max="3845" width="4.6640625" style="2" customWidth="1"/>
    <col min="3846" max="3846" width="14.109375" style="2" bestFit="1" customWidth="1"/>
    <col min="3847" max="3847" width="9.109375" style="2" customWidth="1"/>
    <col min="3848" max="3848" width="58.77734375" style="2" customWidth="1"/>
    <col min="3849" max="3849" width="1.6640625" style="2" customWidth="1"/>
    <col min="3850" max="3854" width="5.6640625" style="2" customWidth="1"/>
    <col min="3855" max="3855" width="3.44140625" style="2" customWidth="1"/>
    <col min="3856" max="4096" width="9" style="2"/>
    <col min="4097" max="4097" width="1.6640625" style="2" customWidth="1"/>
    <col min="4098" max="4099" width="6.6640625" style="2" customWidth="1"/>
    <col min="4100" max="4100" width="1.6640625" style="2" customWidth="1"/>
    <col min="4101" max="4101" width="4.6640625" style="2" customWidth="1"/>
    <col min="4102" max="4102" width="14.109375" style="2" bestFit="1" customWidth="1"/>
    <col min="4103" max="4103" width="9.109375" style="2" customWidth="1"/>
    <col min="4104" max="4104" width="58.77734375" style="2" customWidth="1"/>
    <col min="4105" max="4105" width="1.6640625" style="2" customWidth="1"/>
    <col min="4106" max="4110" width="5.6640625" style="2" customWidth="1"/>
    <col min="4111" max="4111" width="3.44140625" style="2" customWidth="1"/>
    <col min="4112" max="4352" width="9" style="2"/>
    <col min="4353" max="4353" width="1.6640625" style="2" customWidth="1"/>
    <col min="4354" max="4355" width="6.6640625" style="2" customWidth="1"/>
    <col min="4356" max="4356" width="1.6640625" style="2" customWidth="1"/>
    <col min="4357" max="4357" width="4.6640625" style="2" customWidth="1"/>
    <col min="4358" max="4358" width="14.109375" style="2" bestFit="1" customWidth="1"/>
    <col min="4359" max="4359" width="9.109375" style="2" customWidth="1"/>
    <col min="4360" max="4360" width="58.77734375" style="2" customWidth="1"/>
    <col min="4361" max="4361" width="1.6640625" style="2" customWidth="1"/>
    <col min="4362" max="4366" width="5.6640625" style="2" customWidth="1"/>
    <col min="4367" max="4367" width="3.44140625" style="2" customWidth="1"/>
    <col min="4368" max="4608" width="9" style="2"/>
    <col min="4609" max="4609" width="1.6640625" style="2" customWidth="1"/>
    <col min="4610" max="4611" width="6.6640625" style="2" customWidth="1"/>
    <col min="4612" max="4612" width="1.6640625" style="2" customWidth="1"/>
    <col min="4613" max="4613" width="4.6640625" style="2" customWidth="1"/>
    <col min="4614" max="4614" width="14.109375" style="2" bestFit="1" customWidth="1"/>
    <col min="4615" max="4615" width="9.109375" style="2" customWidth="1"/>
    <col min="4616" max="4616" width="58.77734375" style="2" customWidth="1"/>
    <col min="4617" max="4617" width="1.6640625" style="2" customWidth="1"/>
    <col min="4618" max="4622" width="5.6640625" style="2" customWidth="1"/>
    <col min="4623" max="4623" width="3.44140625" style="2" customWidth="1"/>
    <col min="4624" max="4864" width="9" style="2"/>
    <col min="4865" max="4865" width="1.6640625" style="2" customWidth="1"/>
    <col min="4866" max="4867" width="6.6640625" style="2" customWidth="1"/>
    <col min="4868" max="4868" width="1.6640625" style="2" customWidth="1"/>
    <col min="4869" max="4869" width="4.6640625" style="2" customWidth="1"/>
    <col min="4870" max="4870" width="14.109375" style="2" bestFit="1" customWidth="1"/>
    <col min="4871" max="4871" width="9.109375" style="2" customWidth="1"/>
    <col min="4872" max="4872" width="58.77734375" style="2" customWidth="1"/>
    <col min="4873" max="4873" width="1.6640625" style="2" customWidth="1"/>
    <col min="4874" max="4878" width="5.6640625" style="2" customWidth="1"/>
    <col min="4879" max="4879" width="3.44140625" style="2" customWidth="1"/>
    <col min="4880" max="5120" width="9" style="2"/>
    <col min="5121" max="5121" width="1.6640625" style="2" customWidth="1"/>
    <col min="5122" max="5123" width="6.6640625" style="2" customWidth="1"/>
    <col min="5124" max="5124" width="1.6640625" style="2" customWidth="1"/>
    <col min="5125" max="5125" width="4.6640625" style="2" customWidth="1"/>
    <col min="5126" max="5126" width="14.109375" style="2" bestFit="1" customWidth="1"/>
    <col min="5127" max="5127" width="9.109375" style="2" customWidth="1"/>
    <col min="5128" max="5128" width="58.77734375" style="2" customWidth="1"/>
    <col min="5129" max="5129" width="1.6640625" style="2" customWidth="1"/>
    <col min="5130" max="5134" width="5.6640625" style="2" customWidth="1"/>
    <col min="5135" max="5135" width="3.44140625" style="2" customWidth="1"/>
    <col min="5136" max="5376" width="9" style="2"/>
    <col min="5377" max="5377" width="1.6640625" style="2" customWidth="1"/>
    <col min="5378" max="5379" width="6.6640625" style="2" customWidth="1"/>
    <col min="5380" max="5380" width="1.6640625" style="2" customWidth="1"/>
    <col min="5381" max="5381" width="4.6640625" style="2" customWidth="1"/>
    <col min="5382" max="5382" width="14.109375" style="2" bestFit="1" customWidth="1"/>
    <col min="5383" max="5383" width="9.109375" style="2" customWidth="1"/>
    <col min="5384" max="5384" width="58.77734375" style="2" customWidth="1"/>
    <col min="5385" max="5385" width="1.6640625" style="2" customWidth="1"/>
    <col min="5386" max="5390" width="5.6640625" style="2" customWidth="1"/>
    <col min="5391" max="5391" width="3.44140625" style="2" customWidth="1"/>
    <col min="5392" max="5632" width="9" style="2"/>
    <col min="5633" max="5633" width="1.6640625" style="2" customWidth="1"/>
    <col min="5634" max="5635" width="6.6640625" style="2" customWidth="1"/>
    <col min="5636" max="5636" width="1.6640625" style="2" customWidth="1"/>
    <col min="5637" max="5637" width="4.6640625" style="2" customWidth="1"/>
    <col min="5638" max="5638" width="14.109375" style="2" bestFit="1" customWidth="1"/>
    <col min="5639" max="5639" width="9.109375" style="2" customWidth="1"/>
    <col min="5640" max="5640" width="58.77734375" style="2" customWidth="1"/>
    <col min="5641" max="5641" width="1.6640625" style="2" customWidth="1"/>
    <col min="5642" max="5646" width="5.6640625" style="2" customWidth="1"/>
    <col min="5647" max="5647" width="3.44140625" style="2" customWidth="1"/>
    <col min="5648" max="5888" width="9" style="2"/>
    <col min="5889" max="5889" width="1.6640625" style="2" customWidth="1"/>
    <col min="5890" max="5891" width="6.6640625" style="2" customWidth="1"/>
    <col min="5892" max="5892" width="1.6640625" style="2" customWidth="1"/>
    <col min="5893" max="5893" width="4.6640625" style="2" customWidth="1"/>
    <col min="5894" max="5894" width="14.109375" style="2" bestFit="1" customWidth="1"/>
    <col min="5895" max="5895" width="9.109375" style="2" customWidth="1"/>
    <col min="5896" max="5896" width="58.77734375" style="2" customWidth="1"/>
    <col min="5897" max="5897" width="1.6640625" style="2" customWidth="1"/>
    <col min="5898" max="5902" width="5.6640625" style="2" customWidth="1"/>
    <col min="5903" max="5903" width="3.44140625" style="2" customWidth="1"/>
    <col min="5904" max="6144" width="9" style="2"/>
    <col min="6145" max="6145" width="1.6640625" style="2" customWidth="1"/>
    <col min="6146" max="6147" width="6.6640625" style="2" customWidth="1"/>
    <col min="6148" max="6148" width="1.6640625" style="2" customWidth="1"/>
    <col min="6149" max="6149" width="4.6640625" style="2" customWidth="1"/>
    <col min="6150" max="6150" width="14.109375" style="2" bestFit="1" customWidth="1"/>
    <col min="6151" max="6151" width="9.109375" style="2" customWidth="1"/>
    <col min="6152" max="6152" width="58.77734375" style="2" customWidth="1"/>
    <col min="6153" max="6153" width="1.6640625" style="2" customWidth="1"/>
    <col min="6154" max="6158" width="5.6640625" style="2" customWidth="1"/>
    <col min="6159" max="6159" width="3.44140625" style="2" customWidth="1"/>
    <col min="6160" max="6400" width="9" style="2"/>
    <col min="6401" max="6401" width="1.6640625" style="2" customWidth="1"/>
    <col min="6402" max="6403" width="6.6640625" style="2" customWidth="1"/>
    <col min="6404" max="6404" width="1.6640625" style="2" customWidth="1"/>
    <col min="6405" max="6405" width="4.6640625" style="2" customWidth="1"/>
    <col min="6406" max="6406" width="14.109375" style="2" bestFit="1" customWidth="1"/>
    <col min="6407" max="6407" width="9.109375" style="2" customWidth="1"/>
    <col min="6408" max="6408" width="58.77734375" style="2" customWidth="1"/>
    <col min="6409" max="6409" width="1.6640625" style="2" customWidth="1"/>
    <col min="6410" max="6414" width="5.6640625" style="2" customWidth="1"/>
    <col min="6415" max="6415" width="3.44140625" style="2" customWidth="1"/>
    <col min="6416" max="6656" width="9" style="2"/>
    <col min="6657" max="6657" width="1.6640625" style="2" customWidth="1"/>
    <col min="6658" max="6659" width="6.6640625" style="2" customWidth="1"/>
    <col min="6660" max="6660" width="1.6640625" style="2" customWidth="1"/>
    <col min="6661" max="6661" width="4.6640625" style="2" customWidth="1"/>
    <col min="6662" max="6662" width="14.109375" style="2" bestFit="1" customWidth="1"/>
    <col min="6663" max="6663" width="9.109375" style="2" customWidth="1"/>
    <col min="6664" max="6664" width="58.77734375" style="2" customWidth="1"/>
    <col min="6665" max="6665" width="1.6640625" style="2" customWidth="1"/>
    <col min="6666" max="6670" width="5.6640625" style="2" customWidth="1"/>
    <col min="6671" max="6671" width="3.44140625" style="2" customWidth="1"/>
    <col min="6672" max="6912" width="9" style="2"/>
    <col min="6913" max="6913" width="1.6640625" style="2" customWidth="1"/>
    <col min="6914" max="6915" width="6.6640625" style="2" customWidth="1"/>
    <col min="6916" max="6916" width="1.6640625" style="2" customWidth="1"/>
    <col min="6917" max="6917" width="4.6640625" style="2" customWidth="1"/>
    <col min="6918" max="6918" width="14.109375" style="2" bestFit="1" customWidth="1"/>
    <col min="6919" max="6919" width="9.109375" style="2" customWidth="1"/>
    <col min="6920" max="6920" width="58.77734375" style="2" customWidth="1"/>
    <col min="6921" max="6921" width="1.6640625" style="2" customWidth="1"/>
    <col min="6922" max="6926" width="5.6640625" style="2" customWidth="1"/>
    <col min="6927" max="6927" width="3.44140625" style="2" customWidth="1"/>
    <col min="6928" max="7168" width="9" style="2"/>
    <col min="7169" max="7169" width="1.6640625" style="2" customWidth="1"/>
    <col min="7170" max="7171" width="6.6640625" style="2" customWidth="1"/>
    <col min="7172" max="7172" width="1.6640625" style="2" customWidth="1"/>
    <col min="7173" max="7173" width="4.6640625" style="2" customWidth="1"/>
    <col min="7174" max="7174" width="14.109375" style="2" bestFit="1" customWidth="1"/>
    <col min="7175" max="7175" width="9.109375" style="2" customWidth="1"/>
    <col min="7176" max="7176" width="58.77734375" style="2" customWidth="1"/>
    <col min="7177" max="7177" width="1.6640625" style="2" customWidth="1"/>
    <col min="7178" max="7182" width="5.6640625" style="2" customWidth="1"/>
    <col min="7183" max="7183" width="3.44140625" style="2" customWidth="1"/>
    <col min="7184" max="7424" width="9" style="2"/>
    <col min="7425" max="7425" width="1.6640625" style="2" customWidth="1"/>
    <col min="7426" max="7427" width="6.6640625" style="2" customWidth="1"/>
    <col min="7428" max="7428" width="1.6640625" style="2" customWidth="1"/>
    <col min="7429" max="7429" width="4.6640625" style="2" customWidth="1"/>
    <col min="7430" max="7430" width="14.109375" style="2" bestFit="1" customWidth="1"/>
    <col min="7431" max="7431" width="9.109375" style="2" customWidth="1"/>
    <col min="7432" max="7432" width="58.77734375" style="2" customWidth="1"/>
    <col min="7433" max="7433" width="1.6640625" style="2" customWidth="1"/>
    <col min="7434" max="7438" width="5.6640625" style="2" customWidth="1"/>
    <col min="7439" max="7439" width="3.44140625" style="2" customWidth="1"/>
    <col min="7440" max="7680" width="9" style="2"/>
    <col min="7681" max="7681" width="1.6640625" style="2" customWidth="1"/>
    <col min="7682" max="7683" width="6.6640625" style="2" customWidth="1"/>
    <col min="7684" max="7684" width="1.6640625" style="2" customWidth="1"/>
    <col min="7685" max="7685" width="4.6640625" style="2" customWidth="1"/>
    <col min="7686" max="7686" width="14.109375" style="2" bestFit="1" customWidth="1"/>
    <col min="7687" max="7687" width="9.109375" style="2" customWidth="1"/>
    <col min="7688" max="7688" width="58.77734375" style="2" customWidth="1"/>
    <col min="7689" max="7689" width="1.6640625" style="2" customWidth="1"/>
    <col min="7690" max="7694" width="5.6640625" style="2" customWidth="1"/>
    <col min="7695" max="7695" width="3.44140625" style="2" customWidth="1"/>
    <col min="7696" max="7936" width="9" style="2"/>
    <col min="7937" max="7937" width="1.6640625" style="2" customWidth="1"/>
    <col min="7938" max="7939" width="6.6640625" style="2" customWidth="1"/>
    <col min="7940" max="7940" width="1.6640625" style="2" customWidth="1"/>
    <col min="7941" max="7941" width="4.6640625" style="2" customWidth="1"/>
    <col min="7942" max="7942" width="14.109375" style="2" bestFit="1" customWidth="1"/>
    <col min="7943" max="7943" width="9.109375" style="2" customWidth="1"/>
    <col min="7944" max="7944" width="58.77734375" style="2" customWidth="1"/>
    <col min="7945" max="7945" width="1.6640625" style="2" customWidth="1"/>
    <col min="7946" max="7950" width="5.6640625" style="2" customWidth="1"/>
    <col min="7951" max="7951" width="3.44140625" style="2" customWidth="1"/>
    <col min="7952" max="8192" width="9" style="2"/>
    <col min="8193" max="8193" width="1.6640625" style="2" customWidth="1"/>
    <col min="8194" max="8195" width="6.6640625" style="2" customWidth="1"/>
    <col min="8196" max="8196" width="1.6640625" style="2" customWidth="1"/>
    <col min="8197" max="8197" width="4.6640625" style="2" customWidth="1"/>
    <col min="8198" max="8198" width="14.109375" style="2" bestFit="1" customWidth="1"/>
    <col min="8199" max="8199" width="9.109375" style="2" customWidth="1"/>
    <col min="8200" max="8200" width="58.77734375" style="2" customWidth="1"/>
    <col min="8201" max="8201" width="1.6640625" style="2" customWidth="1"/>
    <col min="8202" max="8206" width="5.6640625" style="2" customWidth="1"/>
    <col min="8207" max="8207" width="3.44140625" style="2" customWidth="1"/>
    <col min="8208" max="8448" width="9" style="2"/>
    <col min="8449" max="8449" width="1.6640625" style="2" customWidth="1"/>
    <col min="8450" max="8451" width="6.6640625" style="2" customWidth="1"/>
    <col min="8452" max="8452" width="1.6640625" style="2" customWidth="1"/>
    <col min="8453" max="8453" width="4.6640625" style="2" customWidth="1"/>
    <col min="8454" max="8454" width="14.109375" style="2" bestFit="1" customWidth="1"/>
    <col min="8455" max="8455" width="9.109375" style="2" customWidth="1"/>
    <col min="8456" max="8456" width="58.77734375" style="2" customWidth="1"/>
    <col min="8457" max="8457" width="1.6640625" style="2" customWidth="1"/>
    <col min="8458" max="8462" width="5.6640625" style="2" customWidth="1"/>
    <col min="8463" max="8463" width="3.44140625" style="2" customWidth="1"/>
    <col min="8464" max="8704" width="9" style="2"/>
    <col min="8705" max="8705" width="1.6640625" style="2" customWidth="1"/>
    <col min="8706" max="8707" width="6.6640625" style="2" customWidth="1"/>
    <col min="8708" max="8708" width="1.6640625" style="2" customWidth="1"/>
    <col min="8709" max="8709" width="4.6640625" style="2" customWidth="1"/>
    <col min="8710" max="8710" width="14.109375" style="2" bestFit="1" customWidth="1"/>
    <col min="8711" max="8711" width="9.109375" style="2" customWidth="1"/>
    <col min="8712" max="8712" width="58.77734375" style="2" customWidth="1"/>
    <col min="8713" max="8713" width="1.6640625" style="2" customWidth="1"/>
    <col min="8714" max="8718" width="5.6640625" style="2" customWidth="1"/>
    <col min="8719" max="8719" width="3.44140625" style="2" customWidth="1"/>
    <col min="8720" max="8960" width="9" style="2"/>
    <col min="8961" max="8961" width="1.6640625" style="2" customWidth="1"/>
    <col min="8962" max="8963" width="6.6640625" style="2" customWidth="1"/>
    <col min="8964" max="8964" width="1.6640625" style="2" customWidth="1"/>
    <col min="8965" max="8965" width="4.6640625" style="2" customWidth="1"/>
    <col min="8966" max="8966" width="14.109375" style="2" bestFit="1" customWidth="1"/>
    <col min="8967" max="8967" width="9.109375" style="2" customWidth="1"/>
    <col min="8968" max="8968" width="58.77734375" style="2" customWidth="1"/>
    <col min="8969" max="8969" width="1.6640625" style="2" customWidth="1"/>
    <col min="8970" max="8974" width="5.6640625" style="2" customWidth="1"/>
    <col min="8975" max="8975" width="3.44140625" style="2" customWidth="1"/>
    <col min="8976" max="9216" width="9" style="2"/>
    <col min="9217" max="9217" width="1.6640625" style="2" customWidth="1"/>
    <col min="9218" max="9219" width="6.6640625" style="2" customWidth="1"/>
    <col min="9220" max="9220" width="1.6640625" style="2" customWidth="1"/>
    <col min="9221" max="9221" width="4.6640625" style="2" customWidth="1"/>
    <col min="9222" max="9222" width="14.109375" style="2" bestFit="1" customWidth="1"/>
    <col min="9223" max="9223" width="9.109375" style="2" customWidth="1"/>
    <col min="9224" max="9224" width="58.77734375" style="2" customWidth="1"/>
    <col min="9225" max="9225" width="1.6640625" style="2" customWidth="1"/>
    <col min="9226" max="9230" width="5.6640625" style="2" customWidth="1"/>
    <col min="9231" max="9231" width="3.44140625" style="2" customWidth="1"/>
    <col min="9232" max="9472" width="9" style="2"/>
    <col min="9473" max="9473" width="1.6640625" style="2" customWidth="1"/>
    <col min="9474" max="9475" width="6.6640625" style="2" customWidth="1"/>
    <col min="9476" max="9476" width="1.6640625" style="2" customWidth="1"/>
    <col min="9477" max="9477" width="4.6640625" style="2" customWidth="1"/>
    <col min="9478" max="9478" width="14.109375" style="2" bestFit="1" customWidth="1"/>
    <col min="9479" max="9479" width="9.109375" style="2" customWidth="1"/>
    <col min="9480" max="9480" width="58.77734375" style="2" customWidth="1"/>
    <col min="9481" max="9481" width="1.6640625" style="2" customWidth="1"/>
    <col min="9482" max="9486" width="5.6640625" style="2" customWidth="1"/>
    <col min="9487" max="9487" width="3.44140625" style="2" customWidth="1"/>
    <col min="9488" max="9728" width="9" style="2"/>
    <col min="9729" max="9729" width="1.6640625" style="2" customWidth="1"/>
    <col min="9730" max="9731" width="6.6640625" style="2" customWidth="1"/>
    <col min="9732" max="9732" width="1.6640625" style="2" customWidth="1"/>
    <col min="9733" max="9733" width="4.6640625" style="2" customWidth="1"/>
    <col min="9734" max="9734" width="14.109375" style="2" bestFit="1" customWidth="1"/>
    <col min="9735" max="9735" width="9.109375" style="2" customWidth="1"/>
    <col min="9736" max="9736" width="58.77734375" style="2" customWidth="1"/>
    <col min="9737" max="9737" width="1.6640625" style="2" customWidth="1"/>
    <col min="9738" max="9742" width="5.6640625" style="2" customWidth="1"/>
    <col min="9743" max="9743" width="3.44140625" style="2" customWidth="1"/>
    <col min="9744" max="9984" width="9" style="2"/>
    <col min="9985" max="9985" width="1.6640625" style="2" customWidth="1"/>
    <col min="9986" max="9987" width="6.6640625" style="2" customWidth="1"/>
    <col min="9988" max="9988" width="1.6640625" style="2" customWidth="1"/>
    <col min="9989" max="9989" width="4.6640625" style="2" customWidth="1"/>
    <col min="9990" max="9990" width="14.109375" style="2" bestFit="1" customWidth="1"/>
    <col min="9991" max="9991" width="9.109375" style="2" customWidth="1"/>
    <col min="9992" max="9992" width="58.77734375" style="2" customWidth="1"/>
    <col min="9993" max="9993" width="1.6640625" style="2" customWidth="1"/>
    <col min="9994" max="9998" width="5.6640625" style="2" customWidth="1"/>
    <col min="9999" max="9999" width="3.44140625" style="2" customWidth="1"/>
    <col min="10000" max="10240" width="9" style="2"/>
    <col min="10241" max="10241" width="1.6640625" style="2" customWidth="1"/>
    <col min="10242" max="10243" width="6.6640625" style="2" customWidth="1"/>
    <col min="10244" max="10244" width="1.6640625" style="2" customWidth="1"/>
    <col min="10245" max="10245" width="4.6640625" style="2" customWidth="1"/>
    <col min="10246" max="10246" width="14.109375" style="2" bestFit="1" customWidth="1"/>
    <col min="10247" max="10247" width="9.109375" style="2" customWidth="1"/>
    <col min="10248" max="10248" width="58.77734375" style="2" customWidth="1"/>
    <col min="10249" max="10249" width="1.6640625" style="2" customWidth="1"/>
    <col min="10250" max="10254" width="5.6640625" style="2" customWidth="1"/>
    <col min="10255" max="10255" width="3.44140625" style="2" customWidth="1"/>
    <col min="10256" max="10496" width="9" style="2"/>
    <col min="10497" max="10497" width="1.6640625" style="2" customWidth="1"/>
    <col min="10498" max="10499" width="6.6640625" style="2" customWidth="1"/>
    <col min="10500" max="10500" width="1.6640625" style="2" customWidth="1"/>
    <col min="10501" max="10501" width="4.6640625" style="2" customWidth="1"/>
    <col min="10502" max="10502" width="14.109375" style="2" bestFit="1" customWidth="1"/>
    <col min="10503" max="10503" width="9.109375" style="2" customWidth="1"/>
    <col min="10504" max="10504" width="58.77734375" style="2" customWidth="1"/>
    <col min="10505" max="10505" width="1.6640625" style="2" customWidth="1"/>
    <col min="10506" max="10510" width="5.6640625" style="2" customWidth="1"/>
    <col min="10511" max="10511" width="3.44140625" style="2" customWidth="1"/>
    <col min="10512" max="10752" width="9" style="2"/>
    <col min="10753" max="10753" width="1.6640625" style="2" customWidth="1"/>
    <col min="10754" max="10755" width="6.6640625" style="2" customWidth="1"/>
    <col min="10756" max="10756" width="1.6640625" style="2" customWidth="1"/>
    <col min="10757" max="10757" width="4.6640625" style="2" customWidth="1"/>
    <col min="10758" max="10758" width="14.109375" style="2" bestFit="1" customWidth="1"/>
    <col min="10759" max="10759" width="9.109375" style="2" customWidth="1"/>
    <col min="10760" max="10760" width="58.77734375" style="2" customWidth="1"/>
    <col min="10761" max="10761" width="1.6640625" style="2" customWidth="1"/>
    <col min="10762" max="10766" width="5.6640625" style="2" customWidth="1"/>
    <col min="10767" max="10767" width="3.44140625" style="2" customWidth="1"/>
    <col min="10768" max="11008" width="9" style="2"/>
    <col min="11009" max="11009" width="1.6640625" style="2" customWidth="1"/>
    <col min="11010" max="11011" width="6.6640625" style="2" customWidth="1"/>
    <col min="11012" max="11012" width="1.6640625" style="2" customWidth="1"/>
    <col min="11013" max="11013" width="4.6640625" style="2" customWidth="1"/>
    <col min="11014" max="11014" width="14.109375" style="2" bestFit="1" customWidth="1"/>
    <col min="11015" max="11015" width="9.109375" style="2" customWidth="1"/>
    <col min="11016" max="11016" width="58.77734375" style="2" customWidth="1"/>
    <col min="11017" max="11017" width="1.6640625" style="2" customWidth="1"/>
    <col min="11018" max="11022" width="5.6640625" style="2" customWidth="1"/>
    <col min="11023" max="11023" width="3.44140625" style="2" customWidth="1"/>
    <col min="11024" max="11264" width="9" style="2"/>
    <col min="11265" max="11265" width="1.6640625" style="2" customWidth="1"/>
    <col min="11266" max="11267" width="6.6640625" style="2" customWidth="1"/>
    <col min="11268" max="11268" width="1.6640625" style="2" customWidth="1"/>
    <col min="11269" max="11269" width="4.6640625" style="2" customWidth="1"/>
    <col min="11270" max="11270" width="14.109375" style="2" bestFit="1" customWidth="1"/>
    <col min="11271" max="11271" width="9.109375" style="2" customWidth="1"/>
    <col min="11272" max="11272" width="58.77734375" style="2" customWidth="1"/>
    <col min="11273" max="11273" width="1.6640625" style="2" customWidth="1"/>
    <col min="11274" max="11278" width="5.6640625" style="2" customWidth="1"/>
    <col min="11279" max="11279" width="3.44140625" style="2" customWidth="1"/>
    <col min="11280" max="11520" width="9" style="2"/>
    <col min="11521" max="11521" width="1.6640625" style="2" customWidth="1"/>
    <col min="11522" max="11523" width="6.6640625" style="2" customWidth="1"/>
    <col min="11524" max="11524" width="1.6640625" style="2" customWidth="1"/>
    <col min="11525" max="11525" width="4.6640625" style="2" customWidth="1"/>
    <col min="11526" max="11526" width="14.109375" style="2" bestFit="1" customWidth="1"/>
    <col min="11527" max="11527" width="9.109375" style="2" customWidth="1"/>
    <col min="11528" max="11528" width="58.77734375" style="2" customWidth="1"/>
    <col min="11529" max="11529" width="1.6640625" style="2" customWidth="1"/>
    <col min="11530" max="11534" width="5.6640625" style="2" customWidth="1"/>
    <col min="11535" max="11535" width="3.44140625" style="2" customWidth="1"/>
    <col min="11536" max="11776" width="9" style="2"/>
    <col min="11777" max="11777" width="1.6640625" style="2" customWidth="1"/>
    <col min="11778" max="11779" width="6.6640625" style="2" customWidth="1"/>
    <col min="11780" max="11780" width="1.6640625" style="2" customWidth="1"/>
    <col min="11781" max="11781" width="4.6640625" style="2" customWidth="1"/>
    <col min="11782" max="11782" width="14.109375" style="2" bestFit="1" customWidth="1"/>
    <col min="11783" max="11783" width="9.109375" style="2" customWidth="1"/>
    <col min="11784" max="11784" width="58.77734375" style="2" customWidth="1"/>
    <col min="11785" max="11785" width="1.6640625" style="2" customWidth="1"/>
    <col min="11786" max="11790" width="5.6640625" style="2" customWidth="1"/>
    <col min="11791" max="11791" width="3.44140625" style="2" customWidth="1"/>
    <col min="11792" max="12032" width="9" style="2"/>
    <col min="12033" max="12033" width="1.6640625" style="2" customWidth="1"/>
    <col min="12034" max="12035" width="6.6640625" style="2" customWidth="1"/>
    <col min="12036" max="12036" width="1.6640625" style="2" customWidth="1"/>
    <col min="12037" max="12037" width="4.6640625" style="2" customWidth="1"/>
    <col min="12038" max="12038" width="14.109375" style="2" bestFit="1" customWidth="1"/>
    <col min="12039" max="12039" width="9.109375" style="2" customWidth="1"/>
    <col min="12040" max="12040" width="58.77734375" style="2" customWidth="1"/>
    <col min="12041" max="12041" width="1.6640625" style="2" customWidth="1"/>
    <col min="12042" max="12046" width="5.6640625" style="2" customWidth="1"/>
    <col min="12047" max="12047" width="3.44140625" style="2" customWidth="1"/>
    <col min="12048" max="12288" width="9" style="2"/>
    <col min="12289" max="12289" width="1.6640625" style="2" customWidth="1"/>
    <col min="12290" max="12291" width="6.6640625" style="2" customWidth="1"/>
    <col min="12292" max="12292" width="1.6640625" style="2" customWidth="1"/>
    <col min="12293" max="12293" width="4.6640625" style="2" customWidth="1"/>
    <col min="12294" max="12294" width="14.109375" style="2" bestFit="1" customWidth="1"/>
    <col min="12295" max="12295" width="9.109375" style="2" customWidth="1"/>
    <col min="12296" max="12296" width="58.77734375" style="2" customWidth="1"/>
    <col min="12297" max="12297" width="1.6640625" style="2" customWidth="1"/>
    <col min="12298" max="12302" width="5.6640625" style="2" customWidth="1"/>
    <col min="12303" max="12303" width="3.44140625" style="2" customWidth="1"/>
    <col min="12304" max="12544" width="9" style="2"/>
    <col min="12545" max="12545" width="1.6640625" style="2" customWidth="1"/>
    <col min="12546" max="12547" width="6.6640625" style="2" customWidth="1"/>
    <col min="12548" max="12548" width="1.6640625" style="2" customWidth="1"/>
    <col min="12549" max="12549" width="4.6640625" style="2" customWidth="1"/>
    <col min="12550" max="12550" width="14.109375" style="2" bestFit="1" customWidth="1"/>
    <col min="12551" max="12551" width="9.109375" style="2" customWidth="1"/>
    <col min="12552" max="12552" width="58.77734375" style="2" customWidth="1"/>
    <col min="12553" max="12553" width="1.6640625" style="2" customWidth="1"/>
    <col min="12554" max="12558" width="5.6640625" style="2" customWidth="1"/>
    <col min="12559" max="12559" width="3.44140625" style="2" customWidth="1"/>
    <col min="12560" max="12800" width="9" style="2"/>
    <col min="12801" max="12801" width="1.6640625" style="2" customWidth="1"/>
    <col min="12802" max="12803" width="6.6640625" style="2" customWidth="1"/>
    <col min="12804" max="12804" width="1.6640625" style="2" customWidth="1"/>
    <col min="12805" max="12805" width="4.6640625" style="2" customWidth="1"/>
    <col min="12806" max="12806" width="14.109375" style="2" bestFit="1" customWidth="1"/>
    <col min="12807" max="12807" width="9.109375" style="2" customWidth="1"/>
    <col min="12808" max="12808" width="58.77734375" style="2" customWidth="1"/>
    <col min="12809" max="12809" width="1.6640625" style="2" customWidth="1"/>
    <col min="12810" max="12814" width="5.6640625" style="2" customWidth="1"/>
    <col min="12815" max="12815" width="3.44140625" style="2" customWidth="1"/>
    <col min="12816" max="13056" width="9" style="2"/>
    <col min="13057" max="13057" width="1.6640625" style="2" customWidth="1"/>
    <col min="13058" max="13059" width="6.6640625" style="2" customWidth="1"/>
    <col min="13060" max="13060" width="1.6640625" style="2" customWidth="1"/>
    <col min="13061" max="13061" width="4.6640625" style="2" customWidth="1"/>
    <col min="13062" max="13062" width="14.109375" style="2" bestFit="1" customWidth="1"/>
    <col min="13063" max="13063" width="9.109375" style="2" customWidth="1"/>
    <col min="13064" max="13064" width="58.77734375" style="2" customWidth="1"/>
    <col min="13065" max="13065" width="1.6640625" style="2" customWidth="1"/>
    <col min="13066" max="13070" width="5.6640625" style="2" customWidth="1"/>
    <col min="13071" max="13071" width="3.44140625" style="2" customWidth="1"/>
    <col min="13072" max="13312" width="9" style="2"/>
    <col min="13313" max="13313" width="1.6640625" style="2" customWidth="1"/>
    <col min="13314" max="13315" width="6.6640625" style="2" customWidth="1"/>
    <col min="13316" max="13316" width="1.6640625" style="2" customWidth="1"/>
    <col min="13317" max="13317" width="4.6640625" style="2" customWidth="1"/>
    <col min="13318" max="13318" width="14.109375" style="2" bestFit="1" customWidth="1"/>
    <col min="13319" max="13319" width="9.109375" style="2" customWidth="1"/>
    <col min="13320" max="13320" width="58.77734375" style="2" customWidth="1"/>
    <col min="13321" max="13321" width="1.6640625" style="2" customWidth="1"/>
    <col min="13322" max="13326" width="5.6640625" style="2" customWidth="1"/>
    <col min="13327" max="13327" width="3.44140625" style="2" customWidth="1"/>
    <col min="13328" max="13568" width="9" style="2"/>
    <col min="13569" max="13569" width="1.6640625" style="2" customWidth="1"/>
    <col min="13570" max="13571" width="6.6640625" style="2" customWidth="1"/>
    <col min="13572" max="13572" width="1.6640625" style="2" customWidth="1"/>
    <col min="13573" max="13573" width="4.6640625" style="2" customWidth="1"/>
    <col min="13574" max="13574" width="14.109375" style="2" bestFit="1" customWidth="1"/>
    <col min="13575" max="13575" width="9.109375" style="2" customWidth="1"/>
    <col min="13576" max="13576" width="58.77734375" style="2" customWidth="1"/>
    <col min="13577" max="13577" width="1.6640625" style="2" customWidth="1"/>
    <col min="13578" max="13582" width="5.6640625" style="2" customWidth="1"/>
    <col min="13583" max="13583" width="3.44140625" style="2" customWidth="1"/>
    <col min="13584" max="13824" width="9" style="2"/>
    <col min="13825" max="13825" width="1.6640625" style="2" customWidth="1"/>
    <col min="13826" max="13827" width="6.6640625" style="2" customWidth="1"/>
    <col min="13828" max="13828" width="1.6640625" style="2" customWidth="1"/>
    <col min="13829" max="13829" width="4.6640625" style="2" customWidth="1"/>
    <col min="13830" max="13830" width="14.109375" style="2" bestFit="1" customWidth="1"/>
    <col min="13831" max="13831" width="9.109375" style="2" customWidth="1"/>
    <col min="13832" max="13832" width="58.77734375" style="2" customWidth="1"/>
    <col min="13833" max="13833" width="1.6640625" style="2" customWidth="1"/>
    <col min="13834" max="13838" width="5.6640625" style="2" customWidth="1"/>
    <col min="13839" max="13839" width="3.44140625" style="2" customWidth="1"/>
    <col min="13840" max="14080" width="9" style="2"/>
    <col min="14081" max="14081" width="1.6640625" style="2" customWidth="1"/>
    <col min="14082" max="14083" width="6.6640625" style="2" customWidth="1"/>
    <col min="14084" max="14084" width="1.6640625" style="2" customWidth="1"/>
    <col min="14085" max="14085" width="4.6640625" style="2" customWidth="1"/>
    <col min="14086" max="14086" width="14.109375" style="2" bestFit="1" customWidth="1"/>
    <col min="14087" max="14087" width="9.109375" style="2" customWidth="1"/>
    <col min="14088" max="14088" width="58.77734375" style="2" customWidth="1"/>
    <col min="14089" max="14089" width="1.6640625" style="2" customWidth="1"/>
    <col min="14090" max="14094" width="5.6640625" style="2" customWidth="1"/>
    <col min="14095" max="14095" width="3.44140625" style="2" customWidth="1"/>
    <col min="14096" max="14336" width="9" style="2"/>
    <col min="14337" max="14337" width="1.6640625" style="2" customWidth="1"/>
    <col min="14338" max="14339" width="6.6640625" style="2" customWidth="1"/>
    <col min="14340" max="14340" width="1.6640625" style="2" customWidth="1"/>
    <col min="14341" max="14341" width="4.6640625" style="2" customWidth="1"/>
    <col min="14342" max="14342" width="14.109375" style="2" bestFit="1" customWidth="1"/>
    <col min="14343" max="14343" width="9.109375" style="2" customWidth="1"/>
    <col min="14344" max="14344" width="58.77734375" style="2" customWidth="1"/>
    <col min="14345" max="14345" width="1.6640625" style="2" customWidth="1"/>
    <col min="14346" max="14350" width="5.6640625" style="2" customWidth="1"/>
    <col min="14351" max="14351" width="3.44140625" style="2" customWidth="1"/>
    <col min="14352" max="14592" width="9" style="2"/>
    <col min="14593" max="14593" width="1.6640625" style="2" customWidth="1"/>
    <col min="14594" max="14595" width="6.6640625" style="2" customWidth="1"/>
    <col min="14596" max="14596" width="1.6640625" style="2" customWidth="1"/>
    <col min="14597" max="14597" width="4.6640625" style="2" customWidth="1"/>
    <col min="14598" max="14598" width="14.109375" style="2" bestFit="1" customWidth="1"/>
    <col min="14599" max="14599" width="9.109375" style="2" customWidth="1"/>
    <col min="14600" max="14600" width="58.77734375" style="2" customWidth="1"/>
    <col min="14601" max="14601" width="1.6640625" style="2" customWidth="1"/>
    <col min="14602" max="14606" width="5.6640625" style="2" customWidth="1"/>
    <col min="14607" max="14607" width="3.44140625" style="2" customWidth="1"/>
    <col min="14608" max="14848" width="9" style="2"/>
    <col min="14849" max="14849" width="1.6640625" style="2" customWidth="1"/>
    <col min="14850" max="14851" width="6.6640625" style="2" customWidth="1"/>
    <col min="14852" max="14852" width="1.6640625" style="2" customWidth="1"/>
    <col min="14853" max="14853" width="4.6640625" style="2" customWidth="1"/>
    <col min="14854" max="14854" width="14.109375" style="2" bestFit="1" customWidth="1"/>
    <col min="14855" max="14855" width="9.109375" style="2" customWidth="1"/>
    <col min="14856" max="14856" width="58.77734375" style="2" customWidth="1"/>
    <col min="14857" max="14857" width="1.6640625" style="2" customWidth="1"/>
    <col min="14858" max="14862" width="5.6640625" style="2" customWidth="1"/>
    <col min="14863" max="14863" width="3.44140625" style="2" customWidth="1"/>
    <col min="14864" max="15104" width="9" style="2"/>
    <col min="15105" max="15105" width="1.6640625" style="2" customWidth="1"/>
    <col min="15106" max="15107" width="6.6640625" style="2" customWidth="1"/>
    <col min="15108" max="15108" width="1.6640625" style="2" customWidth="1"/>
    <col min="15109" max="15109" width="4.6640625" style="2" customWidth="1"/>
    <col min="15110" max="15110" width="14.109375" style="2" bestFit="1" customWidth="1"/>
    <col min="15111" max="15111" width="9.109375" style="2" customWidth="1"/>
    <col min="15112" max="15112" width="58.77734375" style="2" customWidth="1"/>
    <col min="15113" max="15113" width="1.6640625" style="2" customWidth="1"/>
    <col min="15114" max="15118" width="5.6640625" style="2" customWidth="1"/>
    <col min="15119" max="15119" width="3.44140625" style="2" customWidth="1"/>
    <col min="15120" max="15360" width="9" style="2"/>
    <col min="15361" max="15361" width="1.6640625" style="2" customWidth="1"/>
    <col min="15362" max="15363" width="6.6640625" style="2" customWidth="1"/>
    <col min="15364" max="15364" width="1.6640625" style="2" customWidth="1"/>
    <col min="15365" max="15365" width="4.6640625" style="2" customWidth="1"/>
    <col min="15366" max="15366" width="14.109375" style="2" bestFit="1" customWidth="1"/>
    <col min="15367" max="15367" width="9.109375" style="2" customWidth="1"/>
    <col min="15368" max="15368" width="58.77734375" style="2" customWidth="1"/>
    <col min="15369" max="15369" width="1.6640625" style="2" customWidth="1"/>
    <col min="15370" max="15374" width="5.6640625" style="2" customWidth="1"/>
    <col min="15375" max="15375" width="3.44140625" style="2" customWidth="1"/>
    <col min="15376" max="15616" width="9" style="2"/>
    <col min="15617" max="15617" width="1.6640625" style="2" customWidth="1"/>
    <col min="15618" max="15619" width="6.6640625" style="2" customWidth="1"/>
    <col min="15620" max="15620" width="1.6640625" style="2" customWidth="1"/>
    <col min="15621" max="15621" width="4.6640625" style="2" customWidth="1"/>
    <col min="15622" max="15622" width="14.109375" style="2" bestFit="1" customWidth="1"/>
    <col min="15623" max="15623" width="9.109375" style="2" customWidth="1"/>
    <col min="15624" max="15624" width="58.77734375" style="2" customWidth="1"/>
    <col min="15625" max="15625" width="1.6640625" style="2" customWidth="1"/>
    <col min="15626" max="15630" width="5.6640625" style="2" customWidth="1"/>
    <col min="15631" max="15631" width="3.44140625" style="2" customWidth="1"/>
    <col min="15632" max="15872" width="9" style="2"/>
    <col min="15873" max="15873" width="1.6640625" style="2" customWidth="1"/>
    <col min="15874" max="15875" width="6.6640625" style="2" customWidth="1"/>
    <col min="15876" max="15876" width="1.6640625" style="2" customWidth="1"/>
    <col min="15877" max="15877" width="4.6640625" style="2" customWidth="1"/>
    <col min="15878" max="15878" width="14.109375" style="2" bestFit="1" customWidth="1"/>
    <col min="15879" max="15879" width="9.109375" style="2" customWidth="1"/>
    <col min="15880" max="15880" width="58.77734375" style="2" customWidth="1"/>
    <col min="15881" max="15881" width="1.6640625" style="2" customWidth="1"/>
    <col min="15882" max="15886" width="5.6640625" style="2" customWidth="1"/>
    <col min="15887" max="15887" width="3.44140625" style="2" customWidth="1"/>
    <col min="15888" max="16128" width="9" style="2"/>
    <col min="16129" max="16129" width="1.6640625" style="2" customWidth="1"/>
    <col min="16130" max="16131" width="6.6640625" style="2" customWidth="1"/>
    <col min="16132" max="16132" width="1.6640625" style="2" customWidth="1"/>
    <col min="16133" max="16133" width="4.6640625" style="2" customWidth="1"/>
    <col min="16134" max="16134" width="14.109375" style="2" bestFit="1" customWidth="1"/>
    <col min="16135" max="16135" width="9.109375" style="2" customWidth="1"/>
    <col min="16136" max="16136" width="58.77734375" style="2" customWidth="1"/>
    <col min="16137" max="16137" width="1.6640625" style="2" customWidth="1"/>
    <col min="16138" max="16142" width="5.6640625" style="2" customWidth="1"/>
    <col min="16143" max="16143" width="3.44140625" style="2" customWidth="1"/>
    <col min="16144" max="16384" width="9" style="2"/>
  </cols>
  <sheetData>
    <row r="1" spans="1:15" ht="20.100000000000001" customHeight="1" thickBot="1" x14ac:dyDescent="0.4">
      <c r="A1" s="463" t="s">
        <v>672</v>
      </c>
      <c r="B1" s="464"/>
      <c r="C1" s="464"/>
      <c r="D1" s="464"/>
      <c r="E1" s="464"/>
      <c r="F1" s="464"/>
      <c r="G1" s="465"/>
      <c r="J1" s="3"/>
      <c r="K1" s="3"/>
      <c r="L1" s="3"/>
      <c r="M1" s="3"/>
      <c r="N1" s="4"/>
      <c r="O1" s="4"/>
    </row>
    <row r="2" spans="1:15" ht="27.6" thickBot="1" x14ac:dyDescent="0.55000000000000004">
      <c r="A2" s="5" t="s">
        <v>550</v>
      </c>
      <c r="B2" s="6"/>
      <c r="C2" s="6"/>
      <c r="D2" s="6"/>
      <c r="E2" s="6"/>
      <c r="F2" s="6"/>
      <c r="G2" s="6"/>
      <c r="H2" s="6"/>
      <c r="I2" s="6"/>
      <c r="J2" s="7"/>
      <c r="K2" s="7"/>
      <c r="L2" s="7"/>
      <c r="M2" s="7"/>
      <c r="N2" s="7"/>
      <c r="O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17.25" customHeight="1" x14ac:dyDescent="0.3">
      <c r="A6" s="8"/>
      <c r="B6" s="8"/>
      <c r="C6" s="9"/>
      <c r="D6" s="9"/>
      <c r="E6" s="9"/>
      <c r="F6" s="8"/>
      <c r="G6" s="8"/>
    </row>
    <row r="7" spans="1:15" ht="17.25" customHeight="1" x14ac:dyDescent="0.3">
      <c r="A7" s="8"/>
      <c r="B7" s="8"/>
      <c r="C7" s="9"/>
      <c r="D7" s="9"/>
      <c r="E7" s="9"/>
      <c r="F7" s="8"/>
      <c r="G7" s="8"/>
    </row>
    <row r="8" spans="1:15" ht="17.25" customHeight="1" x14ac:dyDescent="0.3">
      <c r="A8" s="8"/>
      <c r="B8" s="8"/>
      <c r="C8" s="9"/>
      <c r="D8" s="9"/>
      <c r="E8" s="9"/>
      <c r="F8" s="8"/>
      <c r="G8" s="8"/>
    </row>
    <row r="9" spans="1:15" ht="18" customHeight="1" x14ac:dyDescent="0.3">
      <c r="A9" s="8"/>
      <c r="B9" s="8"/>
      <c r="C9" s="9"/>
      <c r="D9" s="9"/>
      <c r="E9" s="9"/>
      <c r="F9" s="8"/>
      <c r="G9" s="8"/>
    </row>
    <row r="10" spans="1:15" ht="30" customHeight="1" x14ac:dyDescent="0.3">
      <c r="B10" s="640"/>
      <c r="C10" s="641"/>
      <c r="D10" s="641"/>
      <c r="E10" s="641"/>
      <c r="F10" s="642"/>
      <c r="G10" s="494" t="s">
        <v>987</v>
      </c>
      <c r="H10" s="494" t="s">
        <v>498</v>
      </c>
      <c r="I10" s="1"/>
    </row>
    <row r="11" spans="1:15" x14ac:dyDescent="0.3">
      <c r="B11" s="643"/>
      <c r="C11" s="644"/>
      <c r="D11" s="644"/>
      <c r="E11" s="644"/>
      <c r="F11" s="645"/>
      <c r="G11" s="496"/>
      <c r="H11" s="496"/>
      <c r="I11" s="1"/>
    </row>
    <row r="12" spans="1:15" ht="17.399999999999999" customHeight="1" x14ac:dyDescent="0.3">
      <c r="A12" s="11"/>
      <c r="B12" s="12"/>
      <c r="C12" s="13"/>
      <c r="D12" s="13"/>
      <c r="E12" s="12"/>
      <c r="F12" s="12"/>
      <c r="G12" s="14"/>
      <c r="H12" s="15"/>
      <c r="I12" s="13"/>
    </row>
    <row r="13" spans="1:15" ht="20.100000000000001" customHeight="1" x14ac:dyDescent="0.3">
      <c r="B13" s="635" t="s">
        <v>272</v>
      </c>
      <c r="C13" s="502" t="s">
        <v>989</v>
      </c>
      <c r="D13" s="503"/>
      <c r="E13" s="503"/>
      <c r="F13" s="504"/>
      <c r="G13" s="100">
        <v>200</v>
      </c>
      <c r="H13" s="31" t="s">
        <v>990</v>
      </c>
      <c r="I13" s="29"/>
    </row>
    <row r="14" spans="1:15" ht="20.100000000000001" customHeight="1" x14ac:dyDescent="0.3">
      <c r="B14" s="636"/>
      <c r="C14" s="505"/>
      <c r="D14" s="506"/>
      <c r="E14" s="506"/>
      <c r="F14" s="507"/>
      <c r="G14" s="101" t="s">
        <v>273</v>
      </c>
      <c r="H14" s="31" t="s">
        <v>991</v>
      </c>
      <c r="I14" s="29"/>
    </row>
    <row r="15" spans="1:15" ht="20.100000000000001" customHeight="1" x14ac:dyDescent="0.3">
      <c r="B15" s="637"/>
      <c r="C15" s="508"/>
      <c r="D15" s="509"/>
      <c r="E15" s="509"/>
      <c r="F15" s="510"/>
      <c r="G15" s="101" t="s">
        <v>274</v>
      </c>
      <c r="H15" s="31" t="s">
        <v>992</v>
      </c>
      <c r="I15" s="29"/>
    </row>
    <row r="16" spans="1:15" ht="20.100000000000001" customHeight="1" x14ac:dyDescent="0.3">
      <c r="B16" s="94"/>
      <c r="C16" s="12"/>
      <c r="D16" s="17"/>
      <c r="E16" s="12"/>
      <c r="F16" s="12"/>
      <c r="G16" s="24"/>
      <c r="H16" s="21"/>
      <c r="I16" s="22"/>
      <c r="J16" s="23"/>
      <c r="K16" s="16"/>
      <c r="L16" s="16"/>
      <c r="M16" s="16"/>
      <c r="N16" s="16"/>
    </row>
    <row r="17" spans="2:15" ht="17.399999999999999" customHeight="1" thickBot="1" x14ac:dyDescent="0.35"/>
    <row r="18" spans="2:15" ht="17.399999999999999" customHeight="1" thickTop="1" x14ac:dyDescent="0.3">
      <c r="B18" s="30"/>
      <c r="C18" s="30"/>
      <c r="D18" s="30"/>
      <c r="E18" s="30"/>
      <c r="F18" s="30"/>
      <c r="G18" s="30"/>
      <c r="H18" s="30"/>
      <c r="I18" s="30"/>
      <c r="J18" s="30"/>
      <c r="K18" s="30"/>
      <c r="L18" s="80"/>
      <c r="M18" s="80"/>
      <c r="N18" s="30"/>
      <c r="O18" s="30"/>
    </row>
    <row r="19" spans="2:15" ht="20.100000000000001" customHeight="1" x14ac:dyDescent="0.45">
      <c r="B19" s="36"/>
    </row>
    <row r="20" spans="2:15" ht="20.100000000000001" customHeight="1" x14ac:dyDescent="0.3"/>
    <row r="21" spans="2:15" ht="20.100000000000001" customHeight="1" x14ac:dyDescent="0.3"/>
    <row r="22" spans="2:15" ht="20.100000000000001" customHeight="1" x14ac:dyDescent="0.3"/>
    <row r="23" spans="2:15" ht="20.100000000000001" customHeight="1" x14ac:dyDescent="0.3"/>
    <row r="24" spans="2:15" ht="20.100000000000001" customHeight="1" x14ac:dyDescent="0.3"/>
    <row r="25" spans="2:15" ht="20.100000000000001" customHeight="1" x14ac:dyDescent="0.3"/>
    <row r="26" spans="2:15" ht="20.100000000000001" customHeight="1" x14ac:dyDescent="0.3"/>
    <row r="27" spans="2:15" ht="20.100000000000001" customHeight="1" x14ac:dyDescent="0.3"/>
    <row r="28" spans="2:15" ht="20.100000000000001" customHeight="1" x14ac:dyDescent="0.3"/>
    <row r="29" spans="2:15" ht="20.100000000000001" customHeight="1" x14ac:dyDescent="0.3"/>
    <row r="30" spans="2:15" ht="20.100000000000001" customHeight="1" x14ac:dyDescent="0.3"/>
    <row r="31" spans="2:15" ht="20.100000000000001" customHeight="1" x14ac:dyDescent="0.3"/>
    <row r="32" spans="2:15"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sheetData>
  <mergeCells count="6">
    <mergeCell ref="A1:G1"/>
    <mergeCell ref="B10:F11"/>
    <mergeCell ref="G10:G11"/>
    <mergeCell ref="H10:H11"/>
    <mergeCell ref="B13:B15"/>
    <mergeCell ref="C13:F15"/>
  </mergeCells>
  <phoneticPr fontId="2"/>
  <hyperlinks>
    <hyperlink ref="A1:G1" location="対象製品ﾘｽﾄ!B155" display="製品対象リストへ戻る" xr:uid="{00000000-0004-0000-2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M48"/>
  <sheetViews>
    <sheetView showGridLines="0" zoomScale="75" zoomScaleNormal="75" zoomScaleSheetLayoutView="100" workbookViewId="0">
      <selection sqref="A1:G1"/>
    </sheetView>
  </sheetViews>
  <sheetFormatPr defaultRowHeight="15" x14ac:dyDescent="0.3"/>
  <cols>
    <col min="1" max="1" width="1.6640625" style="2" customWidth="1"/>
    <col min="2" max="3" width="6.6640625" style="2" customWidth="1"/>
    <col min="4" max="4" width="1.6640625" style="2" customWidth="1"/>
    <col min="5" max="5" width="4.6640625" style="2" customWidth="1"/>
    <col min="6" max="6" width="14.109375" style="2" bestFit="1" customWidth="1"/>
    <col min="7" max="7" width="9.109375" style="2" customWidth="1"/>
    <col min="8" max="8" width="40.6640625" style="2" customWidth="1"/>
    <col min="9" max="9" width="1.6640625" style="2" customWidth="1"/>
    <col min="10" max="12" width="8.88671875" style="2" customWidth="1"/>
    <col min="13" max="13" width="3.109375" style="2" customWidth="1"/>
    <col min="14" max="254" width="9" style="2"/>
    <col min="255" max="255" width="1.6640625" style="2" customWidth="1"/>
    <col min="256" max="257" width="6.6640625" style="2" customWidth="1"/>
    <col min="258" max="258" width="1.6640625" style="2" customWidth="1"/>
    <col min="259" max="259" width="4.6640625" style="2" customWidth="1"/>
    <col min="260" max="260" width="14.109375" style="2" bestFit="1" customWidth="1"/>
    <col min="261" max="261" width="9.109375" style="2" customWidth="1"/>
    <col min="262" max="262" width="58.77734375" style="2" customWidth="1"/>
    <col min="263" max="263" width="1.6640625" style="2" customWidth="1"/>
    <col min="264" max="268" width="5.6640625" style="2" customWidth="1"/>
    <col min="269" max="269" width="3.44140625" style="2" customWidth="1"/>
    <col min="270" max="510" width="9" style="2"/>
    <col min="511" max="511" width="1.6640625" style="2" customWidth="1"/>
    <col min="512" max="513" width="6.6640625" style="2" customWidth="1"/>
    <col min="514" max="514" width="1.6640625" style="2" customWidth="1"/>
    <col min="515" max="515" width="4.6640625" style="2" customWidth="1"/>
    <col min="516" max="516" width="14.109375" style="2" bestFit="1" customWidth="1"/>
    <col min="517" max="517" width="9.109375" style="2" customWidth="1"/>
    <col min="518" max="518" width="58.77734375" style="2" customWidth="1"/>
    <col min="519" max="519" width="1.6640625" style="2" customWidth="1"/>
    <col min="520" max="524" width="5.6640625" style="2" customWidth="1"/>
    <col min="525" max="525" width="3.44140625" style="2" customWidth="1"/>
    <col min="526" max="766" width="9" style="2"/>
    <col min="767" max="767" width="1.6640625" style="2" customWidth="1"/>
    <col min="768" max="769" width="6.6640625" style="2" customWidth="1"/>
    <col min="770" max="770" width="1.6640625" style="2" customWidth="1"/>
    <col min="771" max="771" width="4.6640625" style="2" customWidth="1"/>
    <col min="772" max="772" width="14.109375" style="2" bestFit="1" customWidth="1"/>
    <col min="773" max="773" width="9.109375" style="2" customWidth="1"/>
    <col min="774" max="774" width="58.77734375" style="2" customWidth="1"/>
    <col min="775" max="775" width="1.6640625" style="2" customWidth="1"/>
    <col min="776" max="780" width="5.6640625" style="2" customWidth="1"/>
    <col min="781" max="781" width="3.44140625" style="2" customWidth="1"/>
    <col min="782" max="1022" width="9" style="2"/>
    <col min="1023" max="1023" width="1.6640625" style="2" customWidth="1"/>
    <col min="1024" max="1025" width="6.6640625" style="2" customWidth="1"/>
    <col min="1026" max="1026" width="1.6640625" style="2" customWidth="1"/>
    <col min="1027" max="1027" width="4.6640625" style="2" customWidth="1"/>
    <col min="1028" max="1028" width="14.109375" style="2" bestFit="1" customWidth="1"/>
    <col min="1029" max="1029" width="9.109375" style="2" customWidth="1"/>
    <col min="1030" max="1030" width="58.77734375" style="2" customWidth="1"/>
    <col min="1031" max="1031" width="1.6640625" style="2" customWidth="1"/>
    <col min="1032" max="1036" width="5.6640625" style="2" customWidth="1"/>
    <col min="1037" max="1037" width="3.44140625" style="2" customWidth="1"/>
    <col min="1038" max="1278" width="9" style="2"/>
    <col min="1279" max="1279" width="1.6640625" style="2" customWidth="1"/>
    <col min="1280" max="1281" width="6.6640625" style="2" customWidth="1"/>
    <col min="1282" max="1282" width="1.6640625" style="2" customWidth="1"/>
    <col min="1283" max="1283" width="4.6640625" style="2" customWidth="1"/>
    <col min="1284" max="1284" width="14.109375" style="2" bestFit="1" customWidth="1"/>
    <col min="1285" max="1285" width="9.109375" style="2" customWidth="1"/>
    <col min="1286" max="1286" width="58.77734375" style="2" customWidth="1"/>
    <col min="1287" max="1287" width="1.6640625" style="2" customWidth="1"/>
    <col min="1288" max="1292" width="5.6640625" style="2" customWidth="1"/>
    <col min="1293" max="1293" width="3.44140625" style="2" customWidth="1"/>
    <col min="1294" max="1534" width="9" style="2"/>
    <col min="1535" max="1535" width="1.6640625" style="2" customWidth="1"/>
    <col min="1536" max="1537" width="6.6640625" style="2" customWidth="1"/>
    <col min="1538" max="1538" width="1.6640625" style="2" customWidth="1"/>
    <col min="1539" max="1539" width="4.6640625" style="2" customWidth="1"/>
    <col min="1540" max="1540" width="14.109375" style="2" bestFit="1" customWidth="1"/>
    <col min="1541" max="1541" width="9.109375" style="2" customWidth="1"/>
    <col min="1542" max="1542" width="58.77734375" style="2" customWidth="1"/>
    <col min="1543" max="1543" width="1.6640625" style="2" customWidth="1"/>
    <col min="1544" max="1548" width="5.6640625" style="2" customWidth="1"/>
    <col min="1549" max="1549" width="3.44140625" style="2" customWidth="1"/>
    <col min="1550" max="1790" width="9" style="2"/>
    <col min="1791" max="1791" width="1.6640625" style="2" customWidth="1"/>
    <col min="1792" max="1793" width="6.6640625" style="2" customWidth="1"/>
    <col min="1794" max="1794" width="1.6640625" style="2" customWidth="1"/>
    <col min="1795" max="1795" width="4.6640625" style="2" customWidth="1"/>
    <col min="1796" max="1796" width="14.109375" style="2" bestFit="1" customWidth="1"/>
    <col min="1797" max="1797" width="9.109375" style="2" customWidth="1"/>
    <col min="1798" max="1798" width="58.77734375" style="2" customWidth="1"/>
    <col min="1799" max="1799" width="1.6640625" style="2" customWidth="1"/>
    <col min="1800" max="1804" width="5.6640625" style="2" customWidth="1"/>
    <col min="1805" max="1805" width="3.44140625" style="2" customWidth="1"/>
    <col min="1806" max="2046" width="9" style="2"/>
    <col min="2047" max="2047" width="1.6640625" style="2" customWidth="1"/>
    <col min="2048" max="2049" width="6.6640625" style="2" customWidth="1"/>
    <col min="2050" max="2050" width="1.6640625" style="2" customWidth="1"/>
    <col min="2051" max="2051" width="4.6640625" style="2" customWidth="1"/>
    <col min="2052" max="2052" width="14.109375" style="2" bestFit="1" customWidth="1"/>
    <col min="2053" max="2053" width="9.109375" style="2" customWidth="1"/>
    <col min="2054" max="2054" width="58.77734375" style="2" customWidth="1"/>
    <col min="2055" max="2055" width="1.6640625" style="2" customWidth="1"/>
    <col min="2056" max="2060" width="5.6640625" style="2" customWidth="1"/>
    <col min="2061" max="2061" width="3.44140625" style="2" customWidth="1"/>
    <col min="2062" max="2302" width="9" style="2"/>
    <col min="2303" max="2303" width="1.6640625" style="2" customWidth="1"/>
    <col min="2304" max="2305" width="6.6640625" style="2" customWidth="1"/>
    <col min="2306" max="2306" width="1.6640625" style="2" customWidth="1"/>
    <col min="2307" max="2307" width="4.6640625" style="2" customWidth="1"/>
    <col min="2308" max="2308" width="14.109375" style="2" bestFit="1" customWidth="1"/>
    <col min="2309" max="2309" width="9.109375" style="2" customWidth="1"/>
    <col min="2310" max="2310" width="58.77734375" style="2" customWidth="1"/>
    <col min="2311" max="2311" width="1.6640625" style="2" customWidth="1"/>
    <col min="2312" max="2316" width="5.6640625" style="2" customWidth="1"/>
    <col min="2317" max="2317" width="3.44140625" style="2" customWidth="1"/>
    <col min="2318" max="2558" width="9" style="2"/>
    <col min="2559" max="2559" width="1.6640625" style="2" customWidth="1"/>
    <col min="2560" max="2561" width="6.6640625" style="2" customWidth="1"/>
    <col min="2562" max="2562" width="1.6640625" style="2" customWidth="1"/>
    <col min="2563" max="2563" width="4.6640625" style="2" customWidth="1"/>
    <col min="2564" max="2564" width="14.109375" style="2" bestFit="1" customWidth="1"/>
    <col min="2565" max="2565" width="9.109375" style="2" customWidth="1"/>
    <col min="2566" max="2566" width="58.77734375" style="2" customWidth="1"/>
    <col min="2567" max="2567" width="1.6640625" style="2" customWidth="1"/>
    <col min="2568" max="2572" width="5.6640625" style="2" customWidth="1"/>
    <col min="2573" max="2573" width="3.44140625" style="2" customWidth="1"/>
    <col min="2574" max="2814" width="9" style="2"/>
    <col min="2815" max="2815" width="1.6640625" style="2" customWidth="1"/>
    <col min="2816" max="2817" width="6.6640625" style="2" customWidth="1"/>
    <col min="2818" max="2818" width="1.6640625" style="2" customWidth="1"/>
    <col min="2819" max="2819" width="4.6640625" style="2" customWidth="1"/>
    <col min="2820" max="2820" width="14.109375" style="2" bestFit="1" customWidth="1"/>
    <col min="2821" max="2821" width="9.109375" style="2" customWidth="1"/>
    <col min="2822" max="2822" width="58.77734375" style="2" customWidth="1"/>
    <col min="2823" max="2823" width="1.6640625" style="2" customWidth="1"/>
    <col min="2824" max="2828" width="5.6640625" style="2" customWidth="1"/>
    <col min="2829" max="2829" width="3.44140625" style="2" customWidth="1"/>
    <col min="2830" max="3070" width="9" style="2"/>
    <col min="3071" max="3071" width="1.6640625" style="2" customWidth="1"/>
    <col min="3072" max="3073" width="6.6640625" style="2" customWidth="1"/>
    <col min="3074" max="3074" width="1.6640625" style="2" customWidth="1"/>
    <col min="3075" max="3075" width="4.6640625" style="2" customWidth="1"/>
    <col min="3076" max="3076" width="14.109375" style="2" bestFit="1" customWidth="1"/>
    <col min="3077" max="3077" width="9.109375" style="2" customWidth="1"/>
    <col min="3078" max="3078" width="58.77734375" style="2" customWidth="1"/>
    <col min="3079" max="3079" width="1.6640625" style="2" customWidth="1"/>
    <col min="3080" max="3084" width="5.6640625" style="2" customWidth="1"/>
    <col min="3085" max="3085" width="3.44140625" style="2" customWidth="1"/>
    <col min="3086" max="3326" width="9" style="2"/>
    <col min="3327" max="3327" width="1.6640625" style="2" customWidth="1"/>
    <col min="3328" max="3329" width="6.6640625" style="2" customWidth="1"/>
    <col min="3330" max="3330" width="1.6640625" style="2" customWidth="1"/>
    <col min="3331" max="3331" width="4.6640625" style="2" customWidth="1"/>
    <col min="3332" max="3332" width="14.109375" style="2" bestFit="1" customWidth="1"/>
    <col min="3333" max="3333" width="9.109375" style="2" customWidth="1"/>
    <col min="3334" max="3334" width="58.77734375" style="2" customWidth="1"/>
    <col min="3335" max="3335" width="1.6640625" style="2" customWidth="1"/>
    <col min="3336" max="3340" width="5.6640625" style="2" customWidth="1"/>
    <col min="3341" max="3341" width="3.44140625" style="2" customWidth="1"/>
    <col min="3342" max="3582" width="9" style="2"/>
    <col min="3583" max="3583" width="1.6640625" style="2" customWidth="1"/>
    <col min="3584" max="3585" width="6.6640625" style="2" customWidth="1"/>
    <col min="3586" max="3586" width="1.6640625" style="2" customWidth="1"/>
    <col min="3587" max="3587" width="4.6640625" style="2" customWidth="1"/>
    <col min="3588" max="3588" width="14.109375" style="2" bestFit="1" customWidth="1"/>
    <col min="3589" max="3589" width="9.109375" style="2" customWidth="1"/>
    <col min="3590" max="3590" width="58.77734375" style="2" customWidth="1"/>
    <col min="3591" max="3591" width="1.6640625" style="2" customWidth="1"/>
    <col min="3592" max="3596" width="5.6640625" style="2" customWidth="1"/>
    <col min="3597" max="3597" width="3.44140625" style="2" customWidth="1"/>
    <col min="3598" max="3838" width="9" style="2"/>
    <col min="3839" max="3839" width="1.6640625" style="2" customWidth="1"/>
    <col min="3840" max="3841" width="6.6640625" style="2" customWidth="1"/>
    <col min="3842" max="3842" width="1.6640625" style="2" customWidth="1"/>
    <col min="3843" max="3843" width="4.6640625" style="2" customWidth="1"/>
    <col min="3844" max="3844" width="14.109375" style="2" bestFit="1" customWidth="1"/>
    <col min="3845" max="3845" width="9.109375" style="2" customWidth="1"/>
    <col min="3846" max="3846" width="58.77734375" style="2" customWidth="1"/>
    <col min="3847" max="3847" width="1.6640625" style="2" customWidth="1"/>
    <col min="3848" max="3852" width="5.6640625" style="2" customWidth="1"/>
    <col min="3853" max="3853" width="3.44140625" style="2" customWidth="1"/>
    <col min="3854" max="4094" width="9" style="2"/>
    <col min="4095" max="4095" width="1.6640625" style="2" customWidth="1"/>
    <col min="4096" max="4097" width="6.6640625" style="2" customWidth="1"/>
    <col min="4098" max="4098" width="1.6640625" style="2" customWidth="1"/>
    <col min="4099" max="4099" width="4.6640625" style="2" customWidth="1"/>
    <col min="4100" max="4100" width="14.109375" style="2" bestFit="1" customWidth="1"/>
    <col min="4101" max="4101" width="9.109375" style="2" customWidth="1"/>
    <col min="4102" max="4102" width="58.77734375" style="2" customWidth="1"/>
    <col min="4103" max="4103" width="1.6640625" style="2" customWidth="1"/>
    <col min="4104" max="4108" width="5.6640625" style="2" customWidth="1"/>
    <col min="4109" max="4109" width="3.44140625" style="2" customWidth="1"/>
    <col min="4110" max="4350" width="9" style="2"/>
    <col min="4351" max="4351" width="1.6640625" style="2" customWidth="1"/>
    <col min="4352" max="4353" width="6.6640625" style="2" customWidth="1"/>
    <col min="4354" max="4354" width="1.6640625" style="2" customWidth="1"/>
    <col min="4355" max="4355" width="4.6640625" style="2" customWidth="1"/>
    <col min="4356" max="4356" width="14.109375" style="2" bestFit="1" customWidth="1"/>
    <col min="4357" max="4357" width="9.109375" style="2" customWidth="1"/>
    <col min="4358" max="4358" width="58.77734375" style="2" customWidth="1"/>
    <col min="4359" max="4359" width="1.6640625" style="2" customWidth="1"/>
    <col min="4360" max="4364" width="5.6640625" style="2" customWidth="1"/>
    <col min="4365" max="4365" width="3.44140625" style="2" customWidth="1"/>
    <col min="4366" max="4606" width="9" style="2"/>
    <col min="4607" max="4607" width="1.6640625" style="2" customWidth="1"/>
    <col min="4608" max="4609" width="6.6640625" style="2" customWidth="1"/>
    <col min="4610" max="4610" width="1.6640625" style="2" customWidth="1"/>
    <col min="4611" max="4611" width="4.6640625" style="2" customWidth="1"/>
    <col min="4612" max="4612" width="14.109375" style="2" bestFit="1" customWidth="1"/>
    <col min="4613" max="4613" width="9.109375" style="2" customWidth="1"/>
    <col min="4614" max="4614" width="58.77734375" style="2" customWidth="1"/>
    <col min="4615" max="4615" width="1.6640625" style="2" customWidth="1"/>
    <col min="4616" max="4620" width="5.6640625" style="2" customWidth="1"/>
    <col min="4621" max="4621" width="3.44140625" style="2" customWidth="1"/>
    <col min="4622" max="4862" width="9" style="2"/>
    <col min="4863" max="4863" width="1.6640625" style="2" customWidth="1"/>
    <col min="4864" max="4865" width="6.6640625" style="2" customWidth="1"/>
    <col min="4866" max="4866" width="1.6640625" style="2" customWidth="1"/>
    <col min="4867" max="4867" width="4.6640625" style="2" customWidth="1"/>
    <col min="4868" max="4868" width="14.109375" style="2" bestFit="1" customWidth="1"/>
    <col min="4869" max="4869" width="9.109375" style="2" customWidth="1"/>
    <col min="4870" max="4870" width="58.77734375" style="2" customWidth="1"/>
    <col min="4871" max="4871" width="1.6640625" style="2" customWidth="1"/>
    <col min="4872" max="4876" width="5.6640625" style="2" customWidth="1"/>
    <col min="4877" max="4877" width="3.44140625" style="2" customWidth="1"/>
    <col min="4878" max="5118" width="9" style="2"/>
    <col min="5119" max="5119" width="1.6640625" style="2" customWidth="1"/>
    <col min="5120" max="5121" width="6.6640625" style="2" customWidth="1"/>
    <col min="5122" max="5122" width="1.6640625" style="2" customWidth="1"/>
    <col min="5123" max="5123" width="4.6640625" style="2" customWidth="1"/>
    <col min="5124" max="5124" width="14.109375" style="2" bestFit="1" customWidth="1"/>
    <col min="5125" max="5125" width="9.109375" style="2" customWidth="1"/>
    <col min="5126" max="5126" width="58.77734375" style="2" customWidth="1"/>
    <col min="5127" max="5127" width="1.6640625" style="2" customWidth="1"/>
    <col min="5128" max="5132" width="5.6640625" style="2" customWidth="1"/>
    <col min="5133" max="5133" width="3.44140625" style="2" customWidth="1"/>
    <col min="5134" max="5374" width="9" style="2"/>
    <col min="5375" max="5375" width="1.6640625" style="2" customWidth="1"/>
    <col min="5376" max="5377" width="6.6640625" style="2" customWidth="1"/>
    <col min="5378" max="5378" width="1.6640625" style="2" customWidth="1"/>
    <col min="5379" max="5379" width="4.6640625" style="2" customWidth="1"/>
    <col min="5380" max="5380" width="14.109375" style="2" bestFit="1" customWidth="1"/>
    <col min="5381" max="5381" width="9.109375" style="2" customWidth="1"/>
    <col min="5382" max="5382" width="58.77734375" style="2" customWidth="1"/>
    <col min="5383" max="5383" width="1.6640625" style="2" customWidth="1"/>
    <col min="5384" max="5388" width="5.6640625" style="2" customWidth="1"/>
    <col min="5389" max="5389" width="3.44140625" style="2" customWidth="1"/>
    <col min="5390" max="5630" width="9" style="2"/>
    <col min="5631" max="5631" width="1.6640625" style="2" customWidth="1"/>
    <col min="5632" max="5633" width="6.6640625" style="2" customWidth="1"/>
    <col min="5634" max="5634" width="1.6640625" style="2" customWidth="1"/>
    <col min="5635" max="5635" width="4.6640625" style="2" customWidth="1"/>
    <col min="5636" max="5636" width="14.109375" style="2" bestFit="1" customWidth="1"/>
    <col min="5637" max="5637" width="9.109375" style="2" customWidth="1"/>
    <col min="5638" max="5638" width="58.77734375" style="2" customWidth="1"/>
    <col min="5639" max="5639" width="1.6640625" style="2" customWidth="1"/>
    <col min="5640" max="5644" width="5.6640625" style="2" customWidth="1"/>
    <col min="5645" max="5645" width="3.44140625" style="2" customWidth="1"/>
    <col min="5646" max="5886" width="9" style="2"/>
    <col min="5887" max="5887" width="1.6640625" style="2" customWidth="1"/>
    <col min="5888" max="5889" width="6.6640625" style="2" customWidth="1"/>
    <col min="5890" max="5890" width="1.6640625" style="2" customWidth="1"/>
    <col min="5891" max="5891" width="4.6640625" style="2" customWidth="1"/>
    <col min="5892" max="5892" width="14.109375" style="2" bestFit="1" customWidth="1"/>
    <col min="5893" max="5893" width="9.109375" style="2" customWidth="1"/>
    <col min="5894" max="5894" width="58.77734375" style="2" customWidth="1"/>
    <col min="5895" max="5895" width="1.6640625" style="2" customWidth="1"/>
    <col min="5896" max="5900" width="5.6640625" style="2" customWidth="1"/>
    <col min="5901" max="5901" width="3.44140625" style="2" customWidth="1"/>
    <col min="5902" max="6142" width="9" style="2"/>
    <col min="6143" max="6143" width="1.6640625" style="2" customWidth="1"/>
    <col min="6144" max="6145" width="6.6640625" style="2" customWidth="1"/>
    <col min="6146" max="6146" width="1.6640625" style="2" customWidth="1"/>
    <col min="6147" max="6147" width="4.6640625" style="2" customWidth="1"/>
    <col min="6148" max="6148" width="14.109375" style="2" bestFit="1" customWidth="1"/>
    <col min="6149" max="6149" width="9.109375" style="2" customWidth="1"/>
    <col min="6150" max="6150" width="58.77734375" style="2" customWidth="1"/>
    <col min="6151" max="6151" width="1.6640625" style="2" customWidth="1"/>
    <col min="6152" max="6156" width="5.6640625" style="2" customWidth="1"/>
    <col min="6157" max="6157" width="3.44140625" style="2" customWidth="1"/>
    <col min="6158" max="6398" width="9" style="2"/>
    <col min="6399" max="6399" width="1.6640625" style="2" customWidth="1"/>
    <col min="6400" max="6401" width="6.6640625" style="2" customWidth="1"/>
    <col min="6402" max="6402" width="1.6640625" style="2" customWidth="1"/>
    <col min="6403" max="6403" width="4.6640625" style="2" customWidth="1"/>
    <col min="6404" max="6404" width="14.109375" style="2" bestFit="1" customWidth="1"/>
    <col min="6405" max="6405" width="9.109375" style="2" customWidth="1"/>
    <col min="6406" max="6406" width="58.77734375" style="2" customWidth="1"/>
    <col min="6407" max="6407" width="1.6640625" style="2" customWidth="1"/>
    <col min="6408" max="6412" width="5.6640625" style="2" customWidth="1"/>
    <col min="6413" max="6413" width="3.44140625" style="2" customWidth="1"/>
    <col min="6414" max="6654" width="9" style="2"/>
    <col min="6655" max="6655" width="1.6640625" style="2" customWidth="1"/>
    <col min="6656" max="6657" width="6.6640625" style="2" customWidth="1"/>
    <col min="6658" max="6658" width="1.6640625" style="2" customWidth="1"/>
    <col min="6659" max="6659" width="4.6640625" style="2" customWidth="1"/>
    <col min="6660" max="6660" width="14.109375" style="2" bestFit="1" customWidth="1"/>
    <col min="6661" max="6661" width="9.109375" style="2" customWidth="1"/>
    <col min="6662" max="6662" width="58.77734375" style="2" customWidth="1"/>
    <col min="6663" max="6663" width="1.6640625" style="2" customWidth="1"/>
    <col min="6664" max="6668" width="5.6640625" style="2" customWidth="1"/>
    <col min="6669" max="6669" width="3.44140625" style="2" customWidth="1"/>
    <col min="6670" max="6910" width="9" style="2"/>
    <col min="6911" max="6911" width="1.6640625" style="2" customWidth="1"/>
    <col min="6912" max="6913" width="6.6640625" style="2" customWidth="1"/>
    <col min="6914" max="6914" width="1.6640625" style="2" customWidth="1"/>
    <col min="6915" max="6915" width="4.6640625" style="2" customWidth="1"/>
    <col min="6916" max="6916" width="14.109375" style="2" bestFit="1" customWidth="1"/>
    <col min="6917" max="6917" width="9.109375" style="2" customWidth="1"/>
    <col min="6918" max="6918" width="58.77734375" style="2" customWidth="1"/>
    <col min="6919" max="6919" width="1.6640625" style="2" customWidth="1"/>
    <col min="6920" max="6924" width="5.6640625" style="2" customWidth="1"/>
    <col min="6925" max="6925" width="3.44140625" style="2" customWidth="1"/>
    <col min="6926" max="7166" width="9" style="2"/>
    <col min="7167" max="7167" width="1.6640625" style="2" customWidth="1"/>
    <col min="7168" max="7169" width="6.6640625" style="2" customWidth="1"/>
    <col min="7170" max="7170" width="1.6640625" style="2" customWidth="1"/>
    <col min="7171" max="7171" width="4.6640625" style="2" customWidth="1"/>
    <col min="7172" max="7172" width="14.109375" style="2" bestFit="1" customWidth="1"/>
    <col min="7173" max="7173" width="9.109375" style="2" customWidth="1"/>
    <col min="7174" max="7174" width="58.77734375" style="2" customWidth="1"/>
    <col min="7175" max="7175" width="1.6640625" style="2" customWidth="1"/>
    <col min="7176" max="7180" width="5.6640625" style="2" customWidth="1"/>
    <col min="7181" max="7181" width="3.44140625" style="2" customWidth="1"/>
    <col min="7182" max="7422" width="9" style="2"/>
    <col min="7423" max="7423" width="1.6640625" style="2" customWidth="1"/>
    <col min="7424" max="7425" width="6.6640625" style="2" customWidth="1"/>
    <col min="7426" max="7426" width="1.6640625" style="2" customWidth="1"/>
    <col min="7427" max="7427" width="4.6640625" style="2" customWidth="1"/>
    <col min="7428" max="7428" width="14.109375" style="2" bestFit="1" customWidth="1"/>
    <col min="7429" max="7429" width="9.109375" style="2" customWidth="1"/>
    <col min="7430" max="7430" width="58.77734375" style="2" customWidth="1"/>
    <col min="7431" max="7431" width="1.6640625" style="2" customWidth="1"/>
    <col min="7432" max="7436" width="5.6640625" style="2" customWidth="1"/>
    <col min="7437" max="7437" width="3.44140625" style="2" customWidth="1"/>
    <col min="7438" max="7678" width="9" style="2"/>
    <col min="7679" max="7679" width="1.6640625" style="2" customWidth="1"/>
    <col min="7680" max="7681" width="6.6640625" style="2" customWidth="1"/>
    <col min="7682" max="7682" width="1.6640625" style="2" customWidth="1"/>
    <col min="7683" max="7683" width="4.6640625" style="2" customWidth="1"/>
    <col min="7684" max="7684" width="14.109375" style="2" bestFit="1" customWidth="1"/>
    <col min="7685" max="7685" width="9.109375" style="2" customWidth="1"/>
    <col min="7686" max="7686" width="58.77734375" style="2" customWidth="1"/>
    <col min="7687" max="7687" width="1.6640625" style="2" customWidth="1"/>
    <col min="7688" max="7692" width="5.6640625" style="2" customWidth="1"/>
    <col min="7693" max="7693" width="3.44140625" style="2" customWidth="1"/>
    <col min="7694" max="7934" width="9" style="2"/>
    <col min="7935" max="7935" width="1.6640625" style="2" customWidth="1"/>
    <col min="7936" max="7937" width="6.6640625" style="2" customWidth="1"/>
    <col min="7938" max="7938" width="1.6640625" style="2" customWidth="1"/>
    <col min="7939" max="7939" width="4.6640625" style="2" customWidth="1"/>
    <col min="7940" max="7940" width="14.109375" style="2" bestFit="1" customWidth="1"/>
    <col min="7941" max="7941" width="9.109375" style="2" customWidth="1"/>
    <col min="7942" max="7942" width="58.77734375" style="2" customWidth="1"/>
    <col min="7943" max="7943" width="1.6640625" style="2" customWidth="1"/>
    <col min="7944" max="7948" width="5.6640625" style="2" customWidth="1"/>
    <col min="7949" max="7949" width="3.44140625" style="2" customWidth="1"/>
    <col min="7950" max="8190" width="9" style="2"/>
    <col min="8191" max="8191" width="1.6640625" style="2" customWidth="1"/>
    <col min="8192" max="8193" width="6.6640625" style="2" customWidth="1"/>
    <col min="8194" max="8194" width="1.6640625" style="2" customWidth="1"/>
    <col min="8195" max="8195" width="4.6640625" style="2" customWidth="1"/>
    <col min="8196" max="8196" width="14.109375" style="2" bestFit="1" customWidth="1"/>
    <col min="8197" max="8197" width="9.109375" style="2" customWidth="1"/>
    <col min="8198" max="8198" width="58.77734375" style="2" customWidth="1"/>
    <col min="8199" max="8199" width="1.6640625" style="2" customWidth="1"/>
    <col min="8200" max="8204" width="5.6640625" style="2" customWidth="1"/>
    <col min="8205" max="8205" width="3.44140625" style="2" customWidth="1"/>
    <col min="8206" max="8446" width="9" style="2"/>
    <col min="8447" max="8447" width="1.6640625" style="2" customWidth="1"/>
    <col min="8448" max="8449" width="6.6640625" style="2" customWidth="1"/>
    <col min="8450" max="8450" width="1.6640625" style="2" customWidth="1"/>
    <col min="8451" max="8451" width="4.6640625" style="2" customWidth="1"/>
    <col min="8452" max="8452" width="14.109375" style="2" bestFit="1" customWidth="1"/>
    <col min="8453" max="8453" width="9.109375" style="2" customWidth="1"/>
    <col min="8454" max="8454" width="58.77734375" style="2" customWidth="1"/>
    <col min="8455" max="8455" width="1.6640625" style="2" customWidth="1"/>
    <col min="8456" max="8460" width="5.6640625" style="2" customWidth="1"/>
    <col min="8461" max="8461" width="3.44140625" style="2" customWidth="1"/>
    <col min="8462" max="8702" width="9" style="2"/>
    <col min="8703" max="8703" width="1.6640625" style="2" customWidth="1"/>
    <col min="8704" max="8705" width="6.6640625" style="2" customWidth="1"/>
    <col min="8706" max="8706" width="1.6640625" style="2" customWidth="1"/>
    <col min="8707" max="8707" width="4.6640625" style="2" customWidth="1"/>
    <col min="8708" max="8708" width="14.109375" style="2" bestFit="1" customWidth="1"/>
    <col min="8709" max="8709" width="9.109375" style="2" customWidth="1"/>
    <col min="8710" max="8710" width="58.77734375" style="2" customWidth="1"/>
    <col min="8711" max="8711" width="1.6640625" style="2" customWidth="1"/>
    <col min="8712" max="8716" width="5.6640625" style="2" customWidth="1"/>
    <col min="8717" max="8717" width="3.44140625" style="2" customWidth="1"/>
    <col min="8718" max="8958" width="9" style="2"/>
    <col min="8959" max="8959" width="1.6640625" style="2" customWidth="1"/>
    <col min="8960" max="8961" width="6.6640625" style="2" customWidth="1"/>
    <col min="8962" max="8962" width="1.6640625" style="2" customWidth="1"/>
    <col min="8963" max="8963" width="4.6640625" style="2" customWidth="1"/>
    <col min="8964" max="8964" width="14.109375" style="2" bestFit="1" customWidth="1"/>
    <col min="8965" max="8965" width="9.109375" style="2" customWidth="1"/>
    <col min="8966" max="8966" width="58.77734375" style="2" customWidth="1"/>
    <col min="8967" max="8967" width="1.6640625" style="2" customWidth="1"/>
    <col min="8968" max="8972" width="5.6640625" style="2" customWidth="1"/>
    <col min="8973" max="8973" width="3.44140625" style="2" customWidth="1"/>
    <col min="8974" max="9214" width="9" style="2"/>
    <col min="9215" max="9215" width="1.6640625" style="2" customWidth="1"/>
    <col min="9216" max="9217" width="6.6640625" style="2" customWidth="1"/>
    <col min="9218" max="9218" width="1.6640625" style="2" customWidth="1"/>
    <col min="9219" max="9219" width="4.6640625" style="2" customWidth="1"/>
    <col min="9220" max="9220" width="14.109375" style="2" bestFit="1" customWidth="1"/>
    <col min="9221" max="9221" width="9.109375" style="2" customWidth="1"/>
    <col min="9222" max="9222" width="58.77734375" style="2" customWidth="1"/>
    <col min="9223" max="9223" width="1.6640625" style="2" customWidth="1"/>
    <col min="9224" max="9228" width="5.6640625" style="2" customWidth="1"/>
    <col min="9229" max="9229" width="3.44140625" style="2" customWidth="1"/>
    <col min="9230" max="9470" width="9" style="2"/>
    <col min="9471" max="9471" width="1.6640625" style="2" customWidth="1"/>
    <col min="9472" max="9473" width="6.6640625" style="2" customWidth="1"/>
    <col min="9474" max="9474" width="1.6640625" style="2" customWidth="1"/>
    <col min="9475" max="9475" width="4.6640625" style="2" customWidth="1"/>
    <col min="9476" max="9476" width="14.109375" style="2" bestFit="1" customWidth="1"/>
    <col min="9477" max="9477" width="9.109375" style="2" customWidth="1"/>
    <col min="9478" max="9478" width="58.77734375" style="2" customWidth="1"/>
    <col min="9479" max="9479" width="1.6640625" style="2" customWidth="1"/>
    <col min="9480" max="9484" width="5.6640625" style="2" customWidth="1"/>
    <col min="9485" max="9485" width="3.44140625" style="2" customWidth="1"/>
    <col min="9486" max="9726" width="9" style="2"/>
    <col min="9727" max="9727" width="1.6640625" style="2" customWidth="1"/>
    <col min="9728" max="9729" width="6.6640625" style="2" customWidth="1"/>
    <col min="9730" max="9730" width="1.6640625" style="2" customWidth="1"/>
    <col min="9731" max="9731" width="4.6640625" style="2" customWidth="1"/>
    <col min="9732" max="9732" width="14.109375" style="2" bestFit="1" customWidth="1"/>
    <col min="9733" max="9733" width="9.109375" style="2" customWidth="1"/>
    <col min="9734" max="9734" width="58.77734375" style="2" customWidth="1"/>
    <col min="9735" max="9735" width="1.6640625" style="2" customWidth="1"/>
    <col min="9736" max="9740" width="5.6640625" style="2" customWidth="1"/>
    <col min="9741" max="9741" width="3.44140625" style="2" customWidth="1"/>
    <col min="9742" max="9982" width="9" style="2"/>
    <col min="9983" max="9983" width="1.6640625" style="2" customWidth="1"/>
    <col min="9984" max="9985" width="6.6640625" style="2" customWidth="1"/>
    <col min="9986" max="9986" width="1.6640625" style="2" customWidth="1"/>
    <col min="9987" max="9987" width="4.6640625" style="2" customWidth="1"/>
    <col min="9988" max="9988" width="14.109375" style="2" bestFit="1" customWidth="1"/>
    <col min="9989" max="9989" width="9.109375" style="2" customWidth="1"/>
    <col min="9990" max="9990" width="58.77734375" style="2" customWidth="1"/>
    <col min="9991" max="9991" width="1.6640625" style="2" customWidth="1"/>
    <col min="9992" max="9996" width="5.6640625" style="2" customWidth="1"/>
    <col min="9997" max="9997" width="3.44140625" style="2" customWidth="1"/>
    <col min="9998" max="10238" width="9" style="2"/>
    <col min="10239" max="10239" width="1.6640625" style="2" customWidth="1"/>
    <col min="10240" max="10241" width="6.6640625" style="2" customWidth="1"/>
    <col min="10242" max="10242" width="1.6640625" style="2" customWidth="1"/>
    <col min="10243" max="10243" width="4.6640625" style="2" customWidth="1"/>
    <col min="10244" max="10244" width="14.109375" style="2" bestFit="1" customWidth="1"/>
    <col min="10245" max="10245" width="9.109375" style="2" customWidth="1"/>
    <col min="10246" max="10246" width="58.77734375" style="2" customWidth="1"/>
    <col min="10247" max="10247" width="1.6640625" style="2" customWidth="1"/>
    <col min="10248" max="10252" width="5.6640625" style="2" customWidth="1"/>
    <col min="10253" max="10253" width="3.44140625" style="2" customWidth="1"/>
    <col min="10254" max="10494" width="9" style="2"/>
    <col min="10495" max="10495" width="1.6640625" style="2" customWidth="1"/>
    <col min="10496" max="10497" width="6.6640625" style="2" customWidth="1"/>
    <col min="10498" max="10498" width="1.6640625" style="2" customWidth="1"/>
    <col min="10499" max="10499" width="4.6640625" style="2" customWidth="1"/>
    <col min="10500" max="10500" width="14.109375" style="2" bestFit="1" customWidth="1"/>
    <col min="10501" max="10501" width="9.109375" style="2" customWidth="1"/>
    <col min="10502" max="10502" width="58.77734375" style="2" customWidth="1"/>
    <col min="10503" max="10503" width="1.6640625" style="2" customWidth="1"/>
    <col min="10504" max="10508" width="5.6640625" style="2" customWidth="1"/>
    <col min="10509" max="10509" width="3.44140625" style="2" customWidth="1"/>
    <col min="10510" max="10750" width="9" style="2"/>
    <col min="10751" max="10751" width="1.6640625" style="2" customWidth="1"/>
    <col min="10752" max="10753" width="6.6640625" style="2" customWidth="1"/>
    <col min="10754" max="10754" width="1.6640625" style="2" customWidth="1"/>
    <col min="10755" max="10755" width="4.6640625" style="2" customWidth="1"/>
    <col min="10756" max="10756" width="14.109375" style="2" bestFit="1" customWidth="1"/>
    <col min="10757" max="10757" width="9.109375" style="2" customWidth="1"/>
    <col min="10758" max="10758" width="58.77734375" style="2" customWidth="1"/>
    <col min="10759" max="10759" width="1.6640625" style="2" customWidth="1"/>
    <col min="10760" max="10764" width="5.6640625" style="2" customWidth="1"/>
    <col min="10765" max="10765" width="3.44140625" style="2" customWidth="1"/>
    <col min="10766" max="11006" width="9" style="2"/>
    <col min="11007" max="11007" width="1.6640625" style="2" customWidth="1"/>
    <col min="11008" max="11009" width="6.6640625" style="2" customWidth="1"/>
    <col min="11010" max="11010" width="1.6640625" style="2" customWidth="1"/>
    <col min="11011" max="11011" width="4.6640625" style="2" customWidth="1"/>
    <col min="11012" max="11012" width="14.109375" style="2" bestFit="1" customWidth="1"/>
    <col min="11013" max="11013" width="9.109375" style="2" customWidth="1"/>
    <col min="11014" max="11014" width="58.77734375" style="2" customWidth="1"/>
    <col min="11015" max="11015" width="1.6640625" style="2" customWidth="1"/>
    <col min="11016" max="11020" width="5.6640625" style="2" customWidth="1"/>
    <col min="11021" max="11021" width="3.44140625" style="2" customWidth="1"/>
    <col min="11022" max="11262" width="9" style="2"/>
    <col min="11263" max="11263" width="1.6640625" style="2" customWidth="1"/>
    <col min="11264" max="11265" width="6.6640625" style="2" customWidth="1"/>
    <col min="11266" max="11266" width="1.6640625" style="2" customWidth="1"/>
    <col min="11267" max="11267" width="4.6640625" style="2" customWidth="1"/>
    <col min="11268" max="11268" width="14.109375" style="2" bestFit="1" customWidth="1"/>
    <col min="11269" max="11269" width="9.109375" style="2" customWidth="1"/>
    <col min="11270" max="11270" width="58.77734375" style="2" customWidth="1"/>
    <col min="11271" max="11271" width="1.6640625" style="2" customWidth="1"/>
    <col min="11272" max="11276" width="5.6640625" style="2" customWidth="1"/>
    <col min="11277" max="11277" width="3.44140625" style="2" customWidth="1"/>
    <col min="11278" max="11518" width="9" style="2"/>
    <col min="11519" max="11519" width="1.6640625" style="2" customWidth="1"/>
    <col min="11520" max="11521" width="6.6640625" style="2" customWidth="1"/>
    <col min="11522" max="11522" width="1.6640625" style="2" customWidth="1"/>
    <col min="11523" max="11523" width="4.6640625" style="2" customWidth="1"/>
    <col min="11524" max="11524" width="14.109375" style="2" bestFit="1" customWidth="1"/>
    <col min="11525" max="11525" width="9.109375" style="2" customWidth="1"/>
    <col min="11526" max="11526" width="58.77734375" style="2" customWidth="1"/>
    <col min="11527" max="11527" width="1.6640625" style="2" customWidth="1"/>
    <col min="11528" max="11532" width="5.6640625" style="2" customWidth="1"/>
    <col min="11533" max="11533" width="3.44140625" style="2" customWidth="1"/>
    <col min="11534" max="11774" width="9" style="2"/>
    <col min="11775" max="11775" width="1.6640625" style="2" customWidth="1"/>
    <col min="11776" max="11777" width="6.6640625" style="2" customWidth="1"/>
    <col min="11778" max="11778" width="1.6640625" style="2" customWidth="1"/>
    <col min="11779" max="11779" width="4.6640625" style="2" customWidth="1"/>
    <col min="11780" max="11780" width="14.109375" style="2" bestFit="1" customWidth="1"/>
    <col min="11781" max="11781" width="9.109375" style="2" customWidth="1"/>
    <col min="11782" max="11782" width="58.77734375" style="2" customWidth="1"/>
    <col min="11783" max="11783" width="1.6640625" style="2" customWidth="1"/>
    <col min="11784" max="11788" width="5.6640625" style="2" customWidth="1"/>
    <col min="11789" max="11789" width="3.44140625" style="2" customWidth="1"/>
    <col min="11790" max="12030" width="9" style="2"/>
    <col min="12031" max="12031" width="1.6640625" style="2" customWidth="1"/>
    <col min="12032" max="12033" width="6.6640625" style="2" customWidth="1"/>
    <col min="12034" max="12034" width="1.6640625" style="2" customWidth="1"/>
    <col min="12035" max="12035" width="4.6640625" style="2" customWidth="1"/>
    <col min="12036" max="12036" width="14.109375" style="2" bestFit="1" customWidth="1"/>
    <col min="12037" max="12037" width="9.109375" style="2" customWidth="1"/>
    <col min="12038" max="12038" width="58.77734375" style="2" customWidth="1"/>
    <col min="12039" max="12039" width="1.6640625" style="2" customWidth="1"/>
    <col min="12040" max="12044" width="5.6640625" style="2" customWidth="1"/>
    <col min="12045" max="12045" width="3.44140625" style="2" customWidth="1"/>
    <col min="12046" max="12286" width="9" style="2"/>
    <col min="12287" max="12287" width="1.6640625" style="2" customWidth="1"/>
    <col min="12288" max="12289" width="6.6640625" style="2" customWidth="1"/>
    <col min="12290" max="12290" width="1.6640625" style="2" customWidth="1"/>
    <col min="12291" max="12291" width="4.6640625" style="2" customWidth="1"/>
    <col min="12292" max="12292" width="14.109375" style="2" bestFit="1" customWidth="1"/>
    <col min="12293" max="12293" width="9.109375" style="2" customWidth="1"/>
    <col min="12294" max="12294" width="58.77734375" style="2" customWidth="1"/>
    <col min="12295" max="12295" width="1.6640625" style="2" customWidth="1"/>
    <col min="12296" max="12300" width="5.6640625" style="2" customWidth="1"/>
    <col min="12301" max="12301" width="3.44140625" style="2" customWidth="1"/>
    <col min="12302" max="12542" width="9" style="2"/>
    <col min="12543" max="12543" width="1.6640625" style="2" customWidth="1"/>
    <col min="12544" max="12545" width="6.6640625" style="2" customWidth="1"/>
    <col min="12546" max="12546" width="1.6640625" style="2" customWidth="1"/>
    <col min="12547" max="12547" width="4.6640625" style="2" customWidth="1"/>
    <col min="12548" max="12548" width="14.109375" style="2" bestFit="1" customWidth="1"/>
    <col min="12549" max="12549" width="9.109375" style="2" customWidth="1"/>
    <col min="12550" max="12550" width="58.77734375" style="2" customWidth="1"/>
    <col min="12551" max="12551" width="1.6640625" style="2" customWidth="1"/>
    <col min="12552" max="12556" width="5.6640625" style="2" customWidth="1"/>
    <col min="12557" max="12557" width="3.44140625" style="2" customWidth="1"/>
    <col min="12558" max="12798" width="9" style="2"/>
    <col min="12799" max="12799" width="1.6640625" style="2" customWidth="1"/>
    <col min="12800" max="12801" width="6.6640625" style="2" customWidth="1"/>
    <col min="12802" max="12802" width="1.6640625" style="2" customWidth="1"/>
    <col min="12803" max="12803" width="4.6640625" style="2" customWidth="1"/>
    <col min="12804" max="12804" width="14.109375" style="2" bestFit="1" customWidth="1"/>
    <col min="12805" max="12805" width="9.109375" style="2" customWidth="1"/>
    <col min="12806" max="12806" width="58.77734375" style="2" customWidth="1"/>
    <col min="12807" max="12807" width="1.6640625" style="2" customWidth="1"/>
    <col min="12808" max="12812" width="5.6640625" style="2" customWidth="1"/>
    <col min="12813" max="12813" width="3.44140625" style="2" customWidth="1"/>
    <col min="12814" max="13054" width="9" style="2"/>
    <col min="13055" max="13055" width="1.6640625" style="2" customWidth="1"/>
    <col min="13056" max="13057" width="6.6640625" style="2" customWidth="1"/>
    <col min="13058" max="13058" width="1.6640625" style="2" customWidth="1"/>
    <col min="13059" max="13059" width="4.6640625" style="2" customWidth="1"/>
    <col min="13060" max="13060" width="14.109375" style="2" bestFit="1" customWidth="1"/>
    <col min="13061" max="13061" width="9.109375" style="2" customWidth="1"/>
    <col min="13062" max="13062" width="58.77734375" style="2" customWidth="1"/>
    <col min="13063" max="13063" width="1.6640625" style="2" customWidth="1"/>
    <col min="13064" max="13068" width="5.6640625" style="2" customWidth="1"/>
    <col min="13069" max="13069" width="3.44140625" style="2" customWidth="1"/>
    <col min="13070" max="13310" width="9" style="2"/>
    <col min="13311" max="13311" width="1.6640625" style="2" customWidth="1"/>
    <col min="13312" max="13313" width="6.6640625" style="2" customWidth="1"/>
    <col min="13314" max="13314" width="1.6640625" style="2" customWidth="1"/>
    <col min="13315" max="13315" width="4.6640625" style="2" customWidth="1"/>
    <col min="13316" max="13316" width="14.109375" style="2" bestFit="1" customWidth="1"/>
    <col min="13317" max="13317" width="9.109375" style="2" customWidth="1"/>
    <col min="13318" max="13318" width="58.77734375" style="2" customWidth="1"/>
    <col min="13319" max="13319" width="1.6640625" style="2" customWidth="1"/>
    <col min="13320" max="13324" width="5.6640625" style="2" customWidth="1"/>
    <col min="13325" max="13325" width="3.44140625" style="2" customWidth="1"/>
    <col min="13326" max="13566" width="9" style="2"/>
    <col min="13567" max="13567" width="1.6640625" style="2" customWidth="1"/>
    <col min="13568" max="13569" width="6.6640625" style="2" customWidth="1"/>
    <col min="13570" max="13570" width="1.6640625" style="2" customWidth="1"/>
    <col min="13571" max="13571" width="4.6640625" style="2" customWidth="1"/>
    <col min="13572" max="13572" width="14.109375" style="2" bestFit="1" customWidth="1"/>
    <col min="13573" max="13573" width="9.109375" style="2" customWidth="1"/>
    <col min="13574" max="13574" width="58.77734375" style="2" customWidth="1"/>
    <col min="13575" max="13575" width="1.6640625" style="2" customWidth="1"/>
    <col min="13576" max="13580" width="5.6640625" style="2" customWidth="1"/>
    <col min="13581" max="13581" width="3.44140625" style="2" customWidth="1"/>
    <col min="13582" max="13822" width="9" style="2"/>
    <col min="13823" max="13823" width="1.6640625" style="2" customWidth="1"/>
    <col min="13824" max="13825" width="6.6640625" style="2" customWidth="1"/>
    <col min="13826" max="13826" width="1.6640625" style="2" customWidth="1"/>
    <col min="13827" max="13827" width="4.6640625" style="2" customWidth="1"/>
    <col min="13828" max="13828" width="14.109375" style="2" bestFit="1" customWidth="1"/>
    <col min="13829" max="13829" width="9.109375" style="2" customWidth="1"/>
    <col min="13830" max="13830" width="58.77734375" style="2" customWidth="1"/>
    <col min="13831" max="13831" width="1.6640625" style="2" customWidth="1"/>
    <col min="13832" max="13836" width="5.6640625" style="2" customWidth="1"/>
    <col min="13837" max="13837" width="3.44140625" style="2" customWidth="1"/>
    <col min="13838" max="14078" width="9" style="2"/>
    <col min="14079" max="14079" width="1.6640625" style="2" customWidth="1"/>
    <col min="14080" max="14081" width="6.6640625" style="2" customWidth="1"/>
    <col min="14082" max="14082" width="1.6640625" style="2" customWidth="1"/>
    <col min="14083" max="14083" width="4.6640625" style="2" customWidth="1"/>
    <col min="14084" max="14084" width="14.109375" style="2" bestFit="1" customWidth="1"/>
    <col min="14085" max="14085" width="9.109375" style="2" customWidth="1"/>
    <col min="14086" max="14086" width="58.77734375" style="2" customWidth="1"/>
    <col min="14087" max="14087" width="1.6640625" style="2" customWidth="1"/>
    <col min="14088" max="14092" width="5.6640625" style="2" customWidth="1"/>
    <col min="14093" max="14093" width="3.44140625" style="2" customWidth="1"/>
    <col min="14094" max="14334" width="9" style="2"/>
    <col min="14335" max="14335" width="1.6640625" style="2" customWidth="1"/>
    <col min="14336" max="14337" width="6.6640625" style="2" customWidth="1"/>
    <col min="14338" max="14338" width="1.6640625" style="2" customWidth="1"/>
    <col min="14339" max="14339" width="4.6640625" style="2" customWidth="1"/>
    <col min="14340" max="14340" width="14.109375" style="2" bestFit="1" customWidth="1"/>
    <col min="14341" max="14341" width="9.109375" style="2" customWidth="1"/>
    <col min="14342" max="14342" width="58.77734375" style="2" customWidth="1"/>
    <col min="14343" max="14343" width="1.6640625" style="2" customWidth="1"/>
    <col min="14344" max="14348" width="5.6640625" style="2" customWidth="1"/>
    <col min="14349" max="14349" width="3.44140625" style="2" customWidth="1"/>
    <col min="14350" max="14590" width="9" style="2"/>
    <col min="14591" max="14591" width="1.6640625" style="2" customWidth="1"/>
    <col min="14592" max="14593" width="6.6640625" style="2" customWidth="1"/>
    <col min="14594" max="14594" width="1.6640625" style="2" customWidth="1"/>
    <col min="14595" max="14595" width="4.6640625" style="2" customWidth="1"/>
    <col min="14596" max="14596" width="14.109375" style="2" bestFit="1" customWidth="1"/>
    <col min="14597" max="14597" width="9.109375" style="2" customWidth="1"/>
    <col min="14598" max="14598" width="58.77734375" style="2" customWidth="1"/>
    <col min="14599" max="14599" width="1.6640625" style="2" customWidth="1"/>
    <col min="14600" max="14604" width="5.6640625" style="2" customWidth="1"/>
    <col min="14605" max="14605" width="3.44140625" style="2" customWidth="1"/>
    <col min="14606" max="14846" width="9" style="2"/>
    <col min="14847" max="14847" width="1.6640625" style="2" customWidth="1"/>
    <col min="14848" max="14849" width="6.6640625" style="2" customWidth="1"/>
    <col min="14850" max="14850" width="1.6640625" style="2" customWidth="1"/>
    <col min="14851" max="14851" width="4.6640625" style="2" customWidth="1"/>
    <col min="14852" max="14852" width="14.109375" style="2" bestFit="1" customWidth="1"/>
    <col min="14853" max="14853" width="9.109375" style="2" customWidth="1"/>
    <col min="14854" max="14854" width="58.77734375" style="2" customWidth="1"/>
    <col min="14855" max="14855" width="1.6640625" style="2" customWidth="1"/>
    <col min="14856" max="14860" width="5.6640625" style="2" customWidth="1"/>
    <col min="14861" max="14861" width="3.44140625" style="2" customWidth="1"/>
    <col min="14862" max="15102" width="9" style="2"/>
    <col min="15103" max="15103" width="1.6640625" style="2" customWidth="1"/>
    <col min="15104" max="15105" width="6.6640625" style="2" customWidth="1"/>
    <col min="15106" max="15106" width="1.6640625" style="2" customWidth="1"/>
    <col min="15107" max="15107" width="4.6640625" style="2" customWidth="1"/>
    <col min="15108" max="15108" width="14.109375" style="2" bestFit="1" customWidth="1"/>
    <col min="15109" max="15109" width="9.109375" style="2" customWidth="1"/>
    <col min="15110" max="15110" width="58.77734375" style="2" customWidth="1"/>
    <col min="15111" max="15111" width="1.6640625" style="2" customWidth="1"/>
    <col min="15112" max="15116" width="5.6640625" style="2" customWidth="1"/>
    <col min="15117" max="15117" width="3.44140625" style="2" customWidth="1"/>
    <col min="15118" max="15358" width="9" style="2"/>
    <col min="15359" max="15359" width="1.6640625" style="2" customWidth="1"/>
    <col min="15360" max="15361" width="6.6640625" style="2" customWidth="1"/>
    <col min="15362" max="15362" width="1.6640625" style="2" customWidth="1"/>
    <col min="15363" max="15363" width="4.6640625" style="2" customWidth="1"/>
    <col min="15364" max="15364" width="14.109375" style="2" bestFit="1" customWidth="1"/>
    <col min="15365" max="15365" width="9.109375" style="2" customWidth="1"/>
    <col min="15366" max="15366" width="58.77734375" style="2" customWidth="1"/>
    <col min="15367" max="15367" width="1.6640625" style="2" customWidth="1"/>
    <col min="15368" max="15372" width="5.6640625" style="2" customWidth="1"/>
    <col min="15373" max="15373" width="3.44140625" style="2" customWidth="1"/>
    <col min="15374" max="15614" width="9" style="2"/>
    <col min="15615" max="15615" width="1.6640625" style="2" customWidth="1"/>
    <col min="15616" max="15617" width="6.6640625" style="2" customWidth="1"/>
    <col min="15618" max="15618" width="1.6640625" style="2" customWidth="1"/>
    <col min="15619" max="15619" width="4.6640625" style="2" customWidth="1"/>
    <col min="15620" max="15620" width="14.109375" style="2" bestFit="1" customWidth="1"/>
    <col min="15621" max="15621" width="9.109375" style="2" customWidth="1"/>
    <col min="15622" max="15622" width="58.77734375" style="2" customWidth="1"/>
    <col min="15623" max="15623" width="1.6640625" style="2" customWidth="1"/>
    <col min="15624" max="15628" width="5.6640625" style="2" customWidth="1"/>
    <col min="15629" max="15629" width="3.44140625" style="2" customWidth="1"/>
    <col min="15630" max="15870" width="9" style="2"/>
    <col min="15871" max="15871" width="1.6640625" style="2" customWidth="1"/>
    <col min="15872" max="15873" width="6.6640625" style="2" customWidth="1"/>
    <col min="15874" max="15874" width="1.6640625" style="2" customWidth="1"/>
    <col min="15875" max="15875" width="4.6640625" style="2" customWidth="1"/>
    <col min="15876" max="15876" width="14.109375" style="2" bestFit="1" customWidth="1"/>
    <col min="15877" max="15877" width="9.109375" style="2" customWidth="1"/>
    <col min="15878" max="15878" width="58.77734375" style="2" customWidth="1"/>
    <col min="15879" max="15879" width="1.6640625" style="2" customWidth="1"/>
    <col min="15880" max="15884" width="5.6640625" style="2" customWidth="1"/>
    <col min="15885" max="15885" width="3.44140625" style="2" customWidth="1"/>
    <col min="15886" max="16126" width="9" style="2"/>
    <col min="16127" max="16127" width="1.6640625" style="2" customWidth="1"/>
    <col min="16128" max="16129" width="6.6640625" style="2" customWidth="1"/>
    <col min="16130" max="16130" width="1.6640625" style="2" customWidth="1"/>
    <col min="16131" max="16131" width="4.6640625" style="2" customWidth="1"/>
    <col min="16132" max="16132" width="14.109375" style="2" bestFit="1" customWidth="1"/>
    <col min="16133" max="16133" width="9.109375" style="2" customWidth="1"/>
    <col min="16134" max="16134" width="58.77734375" style="2" customWidth="1"/>
    <col min="16135" max="16135" width="1.6640625" style="2" customWidth="1"/>
    <col min="16136" max="16140" width="5.6640625" style="2" customWidth="1"/>
    <col min="16141" max="16141" width="3.44140625" style="2" customWidth="1"/>
    <col min="16142" max="16384" width="9" style="2"/>
  </cols>
  <sheetData>
    <row r="1" spans="1:13" ht="20.100000000000001" customHeight="1" thickBot="1" x14ac:dyDescent="0.4">
      <c r="A1" s="463" t="s">
        <v>672</v>
      </c>
      <c r="B1" s="464"/>
      <c r="C1" s="464"/>
      <c r="D1" s="464"/>
      <c r="E1" s="464"/>
      <c r="F1" s="464"/>
      <c r="G1" s="465"/>
      <c r="J1" s="3"/>
      <c r="K1" s="3"/>
      <c r="L1" s="3"/>
      <c r="M1" s="4"/>
    </row>
    <row r="2" spans="1:13" ht="27.6" thickBot="1" x14ac:dyDescent="0.55000000000000004">
      <c r="A2" s="5" t="s">
        <v>551</v>
      </c>
      <c r="B2" s="6"/>
      <c r="C2" s="6"/>
      <c r="D2" s="6"/>
      <c r="E2" s="6"/>
      <c r="F2" s="6"/>
      <c r="G2" s="6"/>
      <c r="H2" s="6"/>
      <c r="I2" s="6"/>
      <c r="J2" s="7"/>
      <c r="K2" s="7"/>
      <c r="L2" s="7"/>
      <c r="M2" s="7"/>
    </row>
    <row r="3" spans="1:13" ht="17.25" customHeight="1" thickTop="1" x14ac:dyDescent="0.3">
      <c r="A3" s="8"/>
      <c r="B3" s="8"/>
      <c r="C3" s="9"/>
      <c r="D3" s="9"/>
      <c r="E3" s="9"/>
      <c r="F3" s="8"/>
      <c r="G3" s="8"/>
    </row>
    <row r="4" spans="1:13" ht="35.1" customHeight="1" x14ac:dyDescent="0.3">
      <c r="A4" s="8"/>
      <c r="B4" s="8"/>
      <c r="C4" s="9"/>
      <c r="D4" s="9"/>
      <c r="E4" s="9"/>
      <c r="F4" s="8"/>
      <c r="G4" s="8"/>
    </row>
    <row r="5" spans="1:13" ht="17.25" customHeight="1" x14ac:dyDescent="0.3">
      <c r="A5" s="8"/>
      <c r="B5" s="8"/>
      <c r="C5" s="9"/>
      <c r="D5" s="9"/>
      <c r="E5" s="9"/>
      <c r="F5" s="8"/>
      <c r="G5" s="8"/>
    </row>
    <row r="6" spans="1:13" ht="17.25" customHeight="1" x14ac:dyDescent="0.3">
      <c r="A6" s="8"/>
      <c r="B6" s="8"/>
      <c r="C6" s="9"/>
      <c r="D6" s="9"/>
      <c r="E6" s="9"/>
      <c r="F6" s="8"/>
      <c r="G6" s="8"/>
    </row>
    <row r="7" spans="1:13" ht="17.25" customHeight="1" x14ac:dyDescent="0.3">
      <c r="A7" s="8"/>
      <c r="B7" s="8"/>
      <c r="C7" s="9"/>
      <c r="D7" s="9"/>
      <c r="E7" s="9"/>
      <c r="F7" s="8"/>
      <c r="G7" s="8"/>
    </row>
    <row r="8" spans="1:13" ht="17.25" customHeight="1" x14ac:dyDescent="0.3">
      <c r="A8" s="8"/>
      <c r="B8" s="8"/>
      <c r="C8" s="9"/>
      <c r="D8" s="9"/>
      <c r="E8" s="9"/>
      <c r="F8" s="8"/>
      <c r="G8" s="8"/>
    </row>
    <row r="9" spans="1:13" ht="18" customHeight="1" x14ac:dyDescent="0.3">
      <c r="A9" s="8"/>
      <c r="B9" s="8"/>
      <c r="C9" s="9"/>
      <c r="D9" s="9"/>
      <c r="E9" s="9"/>
      <c r="F9" s="8"/>
      <c r="G9" s="8"/>
    </row>
    <row r="10" spans="1:13" ht="30" customHeight="1" x14ac:dyDescent="0.3">
      <c r="B10" s="466"/>
      <c r="C10" s="467"/>
      <c r="D10" s="467"/>
      <c r="E10" s="467"/>
      <c r="F10" s="468"/>
      <c r="G10" s="475" t="s">
        <v>603</v>
      </c>
      <c r="H10" s="475" t="s">
        <v>604</v>
      </c>
      <c r="I10" s="93"/>
      <c r="J10" s="478" t="s">
        <v>24</v>
      </c>
      <c r="K10" s="479"/>
      <c r="L10" s="480"/>
    </row>
    <row r="11" spans="1:13" ht="31.5" customHeight="1" x14ac:dyDescent="0.3">
      <c r="B11" s="469"/>
      <c r="C11" s="470"/>
      <c r="D11" s="470"/>
      <c r="E11" s="470"/>
      <c r="F11" s="471"/>
      <c r="G11" s="476"/>
      <c r="H11" s="476"/>
      <c r="I11" s="93"/>
      <c r="J11" s="481" t="s">
        <v>681</v>
      </c>
      <c r="K11" s="482"/>
      <c r="L11" s="483"/>
    </row>
    <row r="12" spans="1:13" ht="16.2" x14ac:dyDescent="0.3">
      <c r="B12" s="469"/>
      <c r="C12" s="470"/>
      <c r="D12" s="470"/>
      <c r="E12" s="470"/>
      <c r="F12" s="471"/>
      <c r="G12" s="476"/>
      <c r="H12" s="476"/>
      <c r="I12" s="93"/>
      <c r="J12" s="99" t="s">
        <v>125</v>
      </c>
      <c r="K12" s="99" t="s">
        <v>104</v>
      </c>
      <c r="L12" s="99" t="s">
        <v>126</v>
      </c>
    </row>
    <row r="13" spans="1:13" x14ac:dyDescent="0.3">
      <c r="B13" s="472"/>
      <c r="C13" s="473"/>
      <c r="D13" s="473"/>
      <c r="E13" s="473"/>
      <c r="F13" s="474"/>
      <c r="G13" s="477"/>
      <c r="H13" s="477"/>
      <c r="I13" s="1"/>
      <c r="J13" s="107" t="s">
        <v>379</v>
      </c>
      <c r="K13" s="107" t="s">
        <v>380</v>
      </c>
      <c r="L13" s="107" t="s">
        <v>381</v>
      </c>
    </row>
    <row r="14" spans="1:13" ht="17.399999999999999" customHeight="1" x14ac:dyDescent="0.3">
      <c r="A14" s="11"/>
      <c r="B14" s="12"/>
      <c r="C14" s="13"/>
      <c r="D14" s="13"/>
      <c r="E14" s="12"/>
      <c r="F14" s="12"/>
      <c r="G14" s="14"/>
      <c r="H14" s="15"/>
      <c r="I14" s="13"/>
      <c r="J14" s="16"/>
      <c r="K14" s="16"/>
      <c r="L14" s="16"/>
    </row>
    <row r="15" spans="1:13" ht="20.100000000000001" customHeight="1" x14ac:dyDescent="0.3">
      <c r="B15" s="635" t="s">
        <v>28</v>
      </c>
      <c r="C15" s="529" t="s">
        <v>606</v>
      </c>
      <c r="D15" s="530"/>
      <c r="E15" s="530"/>
      <c r="F15" s="531"/>
      <c r="G15" s="243" t="s">
        <v>617</v>
      </c>
      <c r="H15" s="31" t="s">
        <v>13</v>
      </c>
      <c r="I15" s="29"/>
      <c r="J15" s="10" t="s">
        <v>0</v>
      </c>
      <c r="K15" s="10" t="s">
        <v>0</v>
      </c>
      <c r="L15" s="10" t="s">
        <v>0</v>
      </c>
    </row>
    <row r="16" spans="1:13" ht="20.100000000000001" customHeight="1" x14ac:dyDescent="0.3">
      <c r="B16" s="636"/>
      <c r="C16" s="532"/>
      <c r="D16" s="533"/>
      <c r="E16" s="533"/>
      <c r="F16" s="534"/>
      <c r="G16" s="240" t="s">
        <v>619</v>
      </c>
      <c r="H16" s="31" t="s">
        <v>14</v>
      </c>
      <c r="I16" s="29"/>
      <c r="J16" s="10" t="s">
        <v>0</v>
      </c>
      <c r="K16" s="10" t="s">
        <v>0</v>
      </c>
      <c r="L16" s="10" t="s">
        <v>0</v>
      </c>
    </row>
    <row r="17" spans="2:13" ht="20.100000000000001" customHeight="1" x14ac:dyDescent="0.3">
      <c r="B17" s="637"/>
      <c r="C17" s="535"/>
      <c r="D17" s="536"/>
      <c r="E17" s="536"/>
      <c r="F17" s="537"/>
      <c r="G17" s="240" t="s">
        <v>621</v>
      </c>
      <c r="H17" s="18" t="s">
        <v>15</v>
      </c>
      <c r="I17" s="29"/>
      <c r="J17" s="10" t="s">
        <v>0</v>
      </c>
      <c r="K17" s="10" t="s">
        <v>0</v>
      </c>
      <c r="L17" s="10" t="s">
        <v>0</v>
      </c>
    </row>
    <row r="18" spans="2:13" ht="20.100000000000001" customHeight="1" x14ac:dyDescent="0.3">
      <c r="B18" s="32"/>
      <c r="C18" s="15"/>
      <c r="D18" s="17"/>
      <c r="E18" s="15"/>
      <c r="F18" s="15"/>
      <c r="G18" s="106" t="s">
        <v>5</v>
      </c>
      <c r="H18" s="14"/>
      <c r="I18" s="22"/>
      <c r="J18" s="23"/>
      <c r="K18" s="33"/>
      <c r="L18" s="33"/>
    </row>
    <row r="19" spans="2:13" ht="20.100000000000001" customHeight="1" x14ac:dyDescent="0.3">
      <c r="B19" s="635" t="s">
        <v>30</v>
      </c>
      <c r="C19" s="514" t="s">
        <v>993</v>
      </c>
      <c r="D19" s="503"/>
      <c r="E19" s="503"/>
      <c r="F19" s="504"/>
      <c r="G19" s="102" t="s">
        <v>16</v>
      </c>
      <c r="H19" s="25" t="s">
        <v>17</v>
      </c>
      <c r="I19" s="19"/>
      <c r="J19" s="34" t="s">
        <v>0</v>
      </c>
      <c r="K19" s="34" t="s">
        <v>303</v>
      </c>
      <c r="L19" s="34" t="s">
        <v>18</v>
      </c>
    </row>
    <row r="20" spans="2:13" ht="20.100000000000001" customHeight="1" x14ac:dyDescent="0.3">
      <c r="B20" s="636"/>
      <c r="C20" s="505"/>
      <c r="D20" s="506"/>
      <c r="E20" s="506"/>
      <c r="F20" s="507"/>
      <c r="G20" s="101" t="s">
        <v>107</v>
      </c>
      <c r="H20" s="25" t="s">
        <v>19</v>
      </c>
      <c r="I20" s="19"/>
      <c r="J20" s="34" t="s">
        <v>0</v>
      </c>
      <c r="K20" s="34" t="s">
        <v>0</v>
      </c>
      <c r="L20" s="34" t="s">
        <v>0</v>
      </c>
    </row>
    <row r="21" spans="2:13" ht="20.100000000000001" customHeight="1" x14ac:dyDescent="0.3">
      <c r="B21" s="637"/>
      <c r="C21" s="508"/>
      <c r="D21" s="509"/>
      <c r="E21" s="509"/>
      <c r="F21" s="510"/>
      <c r="G21" s="102" t="s">
        <v>108</v>
      </c>
      <c r="H21" s="20" t="s">
        <v>20</v>
      </c>
      <c r="I21" s="108"/>
      <c r="J21" s="10" t="s">
        <v>227</v>
      </c>
      <c r="K21" s="10" t="s">
        <v>227</v>
      </c>
      <c r="L21" s="10" t="s">
        <v>0</v>
      </c>
    </row>
    <row r="22" spans="2:13" ht="17.399999999999999" customHeight="1" thickBot="1" x14ac:dyDescent="0.35"/>
    <row r="23" spans="2:13" ht="17.399999999999999" customHeight="1" thickTop="1" x14ac:dyDescent="0.3">
      <c r="B23" s="30"/>
      <c r="C23" s="30"/>
      <c r="D23" s="30"/>
      <c r="E23" s="30"/>
      <c r="F23" s="30"/>
      <c r="G23" s="30"/>
      <c r="H23" s="30"/>
      <c r="I23" s="30"/>
      <c r="J23" s="30"/>
      <c r="K23" s="30"/>
      <c r="L23" s="80"/>
      <c r="M23" s="30"/>
    </row>
    <row r="24" spans="2:13" ht="20.100000000000001" customHeight="1" x14ac:dyDescent="0.3"/>
    <row r="25" spans="2:13" ht="20.100000000000001" customHeight="1" x14ac:dyDescent="0.3"/>
    <row r="26" spans="2:13" ht="20.100000000000001" customHeight="1" x14ac:dyDescent="0.3"/>
    <row r="27" spans="2:13" ht="20.100000000000001" customHeight="1" x14ac:dyDescent="0.3"/>
    <row r="28" spans="2:13" ht="20.100000000000001" customHeight="1" x14ac:dyDescent="0.3"/>
    <row r="29" spans="2:13" ht="20.100000000000001" customHeight="1" x14ac:dyDescent="0.3"/>
    <row r="30" spans="2:13" ht="20.100000000000001" customHeight="1" x14ac:dyDescent="0.3"/>
    <row r="31" spans="2:13" ht="20.100000000000001" customHeight="1" x14ac:dyDescent="0.3"/>
    <row r="32" spans="2:13" ht="20.100000000000001" customHeight="1" x14ac:dyDescent="0.3"/>
    <row r="33" ht="20.100000000000001" customHeight="1" x14ac:dyDescent="0.3"/>
    <row r="34" ht="20.100000000000001" customHeight="1" x14ac:dyDescent="0.3"/>
    <row r="35" ht="20.100000000000001" customHeight="1" x14ac:dyDescent="0.3"/>
    <row r="36" ht="20.100000000000001" customHeight="1" x14ac:dyDescent="0.3"/>
    <row r="37" ht="20.100000000000001" customHeight="1" x14ac:dyDescent="0.3"/>
    <row r="38" ht="20.100000000000001" customHeight="1" x14ac:dyDescent="0.3"/>
    <row r="39" ht="20.100000000000001" customHeight="1" x14ac:dyDescent="0.3"/>
    <row r="40" ht="20.100000000000001" customHeight="1" x14ac:dyDescent="0.3"/>
    <row r="41" ht="20.100000000000001" customHeight="1" x14ac:dyDescent="0.3"/>
    <row r="42" ht="20.100000000000001" customHeight="1" x14ac:dyDescent="0.3"/>
    <row r="43" ht="20.100000000000001" customHeight="1" x14ac:dyDescent="0.3"/>
    <row r="44" ht="20.100000000000001" customHeight="1" x14ac:dyDescent="0.3"/>
    <row r="45" ht="20.100000000000001" customHeight="1" x14ac:dyDescent="0.3"/>
    <row r="46" ht="20.100000000000001" customHeight="1" x14ac:dyDescent="0.3"/>
    <row r="47" ht="20.100000000000001" customHeight="1" x14ac:dyDescent="0.3"/>
    <row r="48" ht="20.100000000000001" customHeight="1" x14ac:dyDescent="0.3"/>
  </sheetData>
  <mergeCells count="10">
    <mergeCell ref="B19:B21"/>
    <mergeCell ref="C19:F21"/>
    <mergeCell ref="A1:G1"/>
    <mergeCell ref="B10:F13"/>
    <mergeCell ref="G10:G13"/>
    <mergeCell ref="H10:H13"/>
    <mergeCell ref="J10:L10"/>
    <mergeCell ref="J11:L11"/>
    <mergeCell ref="B15:B17"/>
    <mergeCell ref="C15:F17"/>
  </mergeCells>
  <phoneticPr fontId="5"/>
  <hyperlinks>
    <hyperlink ref="A1:G1" location="対象製品ﾘｽﾄ!B158" display="製品対象リストへ戻る" xr:uid="{00000000-0004-0000-3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O111"/>
  <sheetViews>
    <sheetView showGridLines="0" zoomScale="75" zoomScaleNormal="75" zoomScaleSheetLayoutView="100" workbookViewId="0">
      <selection activeCell="V17" sqref="V17"/>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1109</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customHeight="1"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7" t="s">
        <v>25</v>
      </c>
      <c r="C16" s="492" t="s">
        <v>1104</v>
      </c>
      <c r="D16" s="493"/>
      <c r="E16" s="493"/>
      <c r="F16" s="491" t="s">
        <v>337</v>
      </c>
      <c r="G16" s="100" t="s">
        <v>338</v>
      </c>
      <c r="H16" s="31" t="s">
        <v>1070</v>
      </c>
      <c r="I16" s="29"/>
      <c r="J16" s="34" t="s">
        <v>0</v>
      </c>
      <c r="K16" s="34" t="s">
        <v>0</v>
      </c>
      <c r="L16" s="34" t="s">
        <v>0</v>
      </c>
      <c r="M16" s="34" t="s">
        <v>0</v>
      </c>
    </row>
    <row r="17" spans="1:14" ht="20.100000000000001" customHeight="1" x14ac:dyDescent="0.3">
      <c r="B17" s="498"/>
      <c r="C17" s="493"/>
      <c r="D17" s="493"/>
      <c r="E17" s="493"/>
      <c r="F17" s="491"/>
      <c r="G17" s="101" t="s">
        <v>177</v>
      </c>
      <c r="H17" s="18" t="s">
        <v>1071</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9" t="s">
        <v>30</v>
      </c>
      <c r="C19" s="490" t="s">
        <v>1103</v>
      </c>
      <c r="D19" s="490"/>
      <c r="E19" s="490"/>
      <c r="F19" s="494" t="s">
        <v>1088</v>
      </c>
      <c r="G19" s="101" t="s">
        <v>333</v>
      </c>
      <c r="H19" s="279" t="s">
        <v>1093</v>
      </c>
      <c r="I19" s="19"/>
      <c r="J19" s="10" t="s">
        <v>0</v>
      </c>
      <c r="K19" s="10" t="s">
        <v>0</v>
      </c>
      <c r="L19" s="10" t="s">
        <v>0</v>
      </c>
      <c r="M19" s="10" t="s">
        <v>0</v>
      </c>
    </row>
    <row r="20" spans="1:14" ht="20.100000000000001" customHeight="1" x14ac:dyDescent="0.3">
      <c r="B20" s="499"/>
      <c r="C20" s="490"/>
      <c r="D20" s="490"/>
      <c r="E20" s="490"/>
      <c r="F20" s="495"/>
      <c r="G20" s="101" t="s">
        <v>334</v>
      </c>
      <c r="H20" s="279" t="s">
        <v>1094</v>
      </c>
      <c r="I20" s="19"/>
      <c r="J20" s="10" t="s">
        <v>0</v>
      </c>
      <c r="K20" s="10" t="s">
        <v>0</v>
      </c>
      <c r="L20" s="10" t="s">
        <v>0</v>
      </c>
      <c r="M20" s="10" t="s">
        <v>0</v>
      </c>
    </row>
    <row r="21" spans="1:14" ht="20.100000000000001" customHeight="1" x14ac:dyDescent="0.3">
      <c r="B21" s="499"/>
      <c r="C21" s="490"/>
      <c r="D21" s="490"/>
      <c r="E21" s="490"/>
      <c r="F21" s="495"/>
      <c r="G21" s="101" t="s">
        <v>335</v>
      </c>
      <c r="H21" s="279" t="s">
        <v>1105</v>
      </c>
      <c r="I21" s="19"/>
      <c r="J21" s="10" t="s">
        <v>0</v>
      </c>
      <c r="K21" s="10" t="s">
        <v>0</v>
      </c>
      <c r="L21" s="10" t="s">
        <v>0</v>
      </c>
      <c r="M21" s="10" t="s">
        <v>0</v>
      </c>
    </row>
    <row r="22" spans="1:14" ht="20.100000000000001" customHeight="1" x14ac:dyDescent="0.3">
      <c r="B22" s="498"/>
      <c r="C22" s="490"/>
      <c r="D22" s="490"/>
      <c r="E22" s="490"/>
      <c r="F22" s="496"/>
      <c r="G22" s="101" t="s">
        <v>336</v>
      </c>
      <c r="H22" s="279" t="s">
        <v>1106</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86" t="s">
        <v>312</v>
      </c>
      <c r="C24" s="500" t="s">
        <v>1107</v>
      </c>
      <c r="D24" s="501"/>
      <c r="E24" s="501"/>
      <c r="F24" s="491" t="s">
        <v>1075</v>
      </c>
      <c r="G24" s="100" t="s">
        <v>321</v>
      </c>
      <c r="H24" s="31" t="s">
        <v>1086</v>
      </c>
      <c r="I24" s="29"/>
      <c r="J24" s="34" t="s">
        <v>0</v>
      </c>
      <c r="K24" s="34" t="s">
        <v>0</v>
      </c>
      <c r="L24" s="34" t="s">
        <v>0</v>
      </c>
      <c r="M24" s="34" t="s">
        <v>0</v>
      </c>
    </row>
    <row r="25" spans="1:14" ht="20.100000000000001" customHeight="1" x14ac:dyDescent="0.3">
      <c r="B25" s="487"/>
      <c r="C25" s="501"/>
      <c r="D25" s="501"/>
      <c r="E25" s="501"/>
      <c r="F25" s="491"/>
      <c r="G25" s="102" t="s">
        <v>322</v>
      </c>
      <c r="H25" s="18" t="s">
        <v>1087</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86" t="s">
        <v>314</v>
      </c>
      <c r="C27" s="488" t="s">
        <v>1108</v>
      </c>
      <c r="D27" s="489"/>
      <c r="E27" s="489"/>
      <c r="F27" s="490" t="s">
        <v>1079</v>
      </c>
      <c r="G27" s="100" t="s">
        <v>188</v>
      </c>
      <c r="H27" s="31" t="s">
        <v>1080</v>
      </c>
      <c r="I27" s="29"/>
      <c r="J27" s="34" t="s">
        <v>0</v>
      </c>
      <c r="K27" s="34" t="s">
        <v>0</v>
      </c>
      <c r="L27" s="34" t="s">
        <v>0</v>
      </c>
      <c r="M27" s="34" t="s">
        <v>0</v>
      </c>
    </row>
    <row r="28" spans="1:14" ht="20.100000000000001" customHeight="1" x14ac:dyDescent="0.3">
      <c r="B28" s="487"/>
      <c r="C28" s="489"/>
      <c r="D28" s="489"/>
      <c r="E28" s="489"/>
      <c r="F28" s="491"/>
      <c r="G28" s="102" t="s">
        <v>315</v>
      </c>
      <c r="H28" s="18" t="s">
        <v>1081</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1011</v>
      </c>
    </row>
    <row r="32" spans="1:14" ht="20.100000000000001" customHeight="1" x14ac:dyDescent="0.3">
      <c r="B32" s="2" t="s">
        <v>1089</v>
      </c>
    </row>
    <row r="33" spans="2:2" ht="20.100000000000001" customHeight="1" x14ac:dyDescent="0.3">
      <c r="B33" s="2" t="s">
        <v>1090</v>
      </c>
    </row>
    <row r="34" spans="2:2" ht="20.100000000000001" customHeight="1" x14ac:dyDescent="0.3"/>
    <row r="35" spans="2:2" ht="20.100000000000001" customHeight="1" x14ac:dyDescent="0.45">
      <c r="B35" s="36" t="s">
        <v>1012</v>
      </c>
    </row>
    <row r="36" spans="2:2" ht="20.100000000000001" customHeight="1" x14ac:dyDescent="0.3">
      <c r="B36" s="2" t="s">
        <v>1091</v>
      </c>
    </row>
    <row r="79" spans="2:2" ht="20.100000000000001" customHeight="1" x14ac:dyDescent="0.3"/>
    <row r="80" spans="2:2" ht="20.100000000000001" customHeight="1" x14ac:dyDescent="0.45">
      <c r="B80" s="36"/>
    </row>
    <row r="81" spans="2:2" ht="20.100000000000001" customHeight="1" x14ac:dyDescent="0.3"/>
    <row r="82" spans="2:2" ht="20.100000000000001" customHeight="1" x14ac:dyDescent="0.3"/>
    <row r="83" spans="2:2" ht="20.100000000000001" customHeight="1" x14ac:dyDescent="0.45">
      <c r="B83" s="36"/>
    </row>
    <row r="84" spans="2:2" ht="20.100000000000001" customHeight="1" x14ac:dyDescent="0.3"/>
    <row r="85" spans="2:2" ht="20.100000000000001" customHeight="1" x14ac:dyDescent="0.3"/>
    <row r="86" spans="2:2" ht="20.100000000000001" customHeight="1" x14ac:dyDescent="0.45">
      <c r="B86" s="36"/>
    </row>
    <row r="87" spans="2:2" ht="20.100000000000001" customHeight="1" x14ac:dyDescent="0.3"/>
    <row r="88" spans="2:2" ht="20.100000000000001" customHeight="1" x14ac:dyDescent="0.3"/>
    <row r="89" spans="2:2" ht="20.100000000000001" customHeight="1" x14ac:dyDescent="0.45">
      <c r="B89" s="36"/>
    </row>
    <row r="90" spans="2:2" ht="20.100000000000001" customHeight="1" x14ac:dyDescent="0.3"/>
    <row r="91" spans="2:2" ht="20.100000000000001" customHeight="1" x14ac:dyDescent="0.3"/>
    <row r="92" spans="2:2" ht="20.100000000000001" customHeight="1" x14ac:dyDescent="0.3"/>
    <row r="93" spans="2:2" ht="20.100000000000001" customHeight="1" x14ac:dyDescent="0.3"/>
    <row r="94" spans="2:2" ht="20.100000000000001" customHeight="1" x14ac:dyDescent="0.3"/>
    <row r="95" spans="2:2" ht="20.100000000000001" customHeight="1" x14ac:dyDescent="0.3"/>
    <row r="96" spans="2:2"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row r="106" ht="20.100000000000001" customHeight="1" x14ac:dyDescent="0.3"/>
    <row r="107" ht="20.100000000000001" customHeight="1" x14ac:dyDescent="0.3"/>
    <row r="108" ht="20.100000000000001" customHeight="1" x14ac:dyDescent="0.3"/>
    <row r="109" ht="20.100000000000001" customHeight="1" x14ac:dyDescent="0.3"/>
    <row r="110" ht="20.100000000000001" customHeight="1" x14ac:dyDescent="0.3"/>
    <row r="111" ht="20.100000000000001" customHeight="1" x14ac:dyDescent="0.3"/>
  </sheetData>
  <mergeCells count="22">
    <mergeCell ref="B27:B28"/>
    <mergeCell ref="C27:E28"/>
    <mergeCell ref="F27:F28"/>
    <mergeCell ref="C16:E17"/>
    <mergeCell ref="F16:F17"/>
    <mergeCell ref="C19:E22"/>
    <mergeCell ref="F19:F22"/>
    <mergeCell ref="B16:B17"/>
    <mergeCell ref="B19:B22"/>
    <mergeCell ref="B24:B25"/>
    <mergeCell ref="C24:E25"/>
    <mergeCell ref="F24:F25"/>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O105"/>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60.44140625" style="2" bestFit="1"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1111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customHeight="1"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7" t="s">
        <v>25</v>
      </c>
      <c r="C16" s="492" t="s">
        <v>1104</v>
      </c>
      <c r="D16" s="493"/>
      <c r="E16" s="493"/>
      <c r="F16" s="491" t="s">
        <v>337</v>
      </c>
      <c r="G16" s="100" t="s">
        <v>338</v>
      </c>
      <c r="H16" s="31" t="s">
        <v>1070</v>
      </c>
      <c r="I16" s="29"/>
      <c r="J16" s="34" t="s">
        <v>0</v>
      </c>
      <c r="K16" s="34" t="s">
        <v>0</v>
      </c>
      <c r="L16" s="34" t="s">
        <v>0</v>
      </c>
      <c r="M16" s="34" t="s">
        <v>0</v>
      </c>
    </row>
    <row r="17" spans="1:14" ht="20.100000000000001" customHeight="1" x14ac:dyDescent="0.3">
      <c r="B17" s="498"/>
      <c r="C17" s="493"/>
      <c r="D17" s="493"/>
      <c r="E17" s="493"/>
      <c r="F17" s="491"/>
      <c r="G17" s="101" t="s">
        <v>177</v>
      </c>
      <c r="H17" s="18" t="s">
        <v>1071</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9" t="s">
        <v>30</v>
      </c>
      <c r="C19" s="490" t="s">
        <v>1103</v>
      </c>
      <c r="D19" s="490"/>
      <c r="E19" s="490"/>
      <c r="F19" s="494" t="s">
        <v>1088</v>
      </c>
      <c r="G19" s="101" t="s">
        <v>333</v>
      </c>
      <c r="H19" s="279" t="s">
        <v>1093</v>
      </c>
      <c r="I19" s="19"/>
      <c r="J19" s="10" t="s">
        <v>0</v>
      </c>
      <c r="K19" s="10" t="s">
        <v>0</v>
      </c>
      <c r="L19" s="10" t="s">
        <v>0</v>
      </c>
      <c r="M19" s="10" t="s">
        <v>0</v>
      </c>
    </row>
    <row r="20" spans="1:14" ht="20.100000000000001" customHeight="1" x14ac:dyDescent="0.3">
      <c r="B20" s="499"/>
      <c r="C20" s="490"/>
      <c r="D20" s="490"/>
      <c r="E20" s="490"/>
      <c r="F20" s="495"/>
      <c r="G20" s="101" t="s">
        <v>334</v>
      </c>
      <c r="H20" s="279" t="s">
        <v>1094</v>
      </c>
      <c r="I20" s="19"/>
      <c r="J20" s="10" t="s">
        <v>0</v>
      </c>
      <c r="K20" s="10" t="s">
        <v>0</v>
      </c>
      <c r="L20" s="10" t="s">
        <v>0</v>
      </c>
      <c r="M20" s="10" t="s">
        <v>0</v>
      </c>
    </row>
    <row r="21" spans="1:14" ht="20.100000000000001" customHeight="1" x14ac:dyDescent="0.3">
      <c r="B21" s="499"/>
      <c r="C21" s="490"/>
      <c r="D21" s="490"/>
      <c r="E21" s="490"/>
      <c r="F21" s="495"/>
      <c r="G21" s="101" t="s">
        <v>335</v>
      </c>
      <c r="H21" s="279" t="s">
        <v>1095</v>
      </c>
      <c r="I21" s="19"/>
      <c r="J21" s="10" t="s">
        <v>0</v>
      </c>
      <c r="K21" s="10" t="s">
        <v>0</v>
      </c>
      <c r="L21" s="10" t="s">
        <v>0</v>
      </c>
      <c r="M21" s="10" t="s">
        <v>0</v>
      </c>
    </row>
    <row r="22" spans="1:14" ht="20.100000000000001" customHeight="1" x14ac:dyDescent="0.3">
      <c r="B22" s="498"/>
      <c r="C22" s="490"/>
      <c r="D22" s="490"/>
      <c r="E22" s="490"/>
      <c r="F22" s="496"/>
      <c r="G22" s="101" t="s">
        <v>336</v>
      </c>
      <c r="H22" s="279" t="s">
        <v>1106</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86" t="s">
        <v>312</v>
      </c>
      <c r="C24" s="500" t="s">
        <v>1107</v>
      </c>
      <c r="D24" s="501"/>
      <c r="E24" s="501"/>
      <c r="F24" s="491" t="s">
        <v>1075</v>
      </c>
      <c r="G24" s="100" t="s">
        <v>321</v>
      </c>
      <c r="H24" s="31" t="s">
        <v>1086</v>
      </c>
      <c r="I24" s="29"/>
      <c r="J24" s="34" t="s">
        <v>0</v>
      </c>
      <c r="K24" s="34" t="s">
        <v>0</v>
      </c>
      <c r="L24" s="34" t="s">
        <v>0</v>
      </c>
      <c r="M24" s="34" t="s">
        <v>0</v>
      </c>
    </row>
    <row r="25" spans="1:14" ht="20.100000000000001" customHeight="1" x14ac:dyDescent="0.3">
      <c r="B25" s="487"/>
      <c r="C25" s="501"/>
      <c r="D25" s="501"/>
      <c r="E25" s="501"/>
      <c r="F25" s="491"/>
      <c r="G25" s="102" t="s">
        <v>322</v>
      </c>
      <c r="H25" s="18" t="s">
        <v>1087</v>
      </c>
      <c r="I25" s="29"/>
      <c r="J25" s="10" t="s">
        <v>0</v>
      </c>
      <c r="K25" s="10" t="s">
        <v>0</v>
      </c>
      <c r="L25" s="10" t="s">
        <v>0</v>
      </c>
      <c r="M25" s="10" t="s">
        <v>0</v>
      </c>
    </row>
    <row r="26" spans="1:14" ht="20.100000000000001" customHeight="1" thickBot="1" x14ac:dyDescent="0.35">
      <c r="A26" s="6"/>
      <c r="B26" s="6"/>
      <c r="C26" s="6"/>
      <c r="D26" s="6"/>
      <c r="E26" s="6"/>
      <c r="F26" s="6"/>
      <c r="G26" s="6"/>
      <c r="H26" s="6"/>
      <c r="I26" s="6"/>
      <c r="J26" s="6"/>
      <c r="K26" s="6"/>
      <c r="L26" s="6"/>
      <c r="M26" s="6"/>
      <c r="N26" s="6"/>
    </row>
    <row r="27" spans="1:14" ht="20.100000000000001" customHeight="1" thickTop="1" x14ac:dyDescent="0.3"/>
    <row r="28" spans="1:14" ht="20.100000000000001" customHeight="1" x14ac:dyDescent="0.45">
      <c r="B28" s="36" t="s">
        <v>1011</v>
      </c>
    </row>
    <row r="29" spans="1:14" ht="20.100000000000001" customHeight="1" x14ac:dyDescent="0.3">
      <c r="B29" s="2" t="s">
        <v>1089</v>
      </c>
    </row>
    <row r="30" spans="1:14" ht="20.100000000000001" customHeight="1" x14ac:dyDescent="0.3">
      <c r="B30" s="2" t="s">
        <v>1090</v>
      </c>
    </row>
    <row r="31" spans="1:14" ht="20.100000000000001" customHeight="1" x14ac:dyDescent="0.3"/>
    <row r="32" spans="1:14" ht="20.100000000000001" customHeight="1" x14ac:dyDescent="0.45">
      <c r="B32" s="36" t="s">
        <v>1012</v>
      </c>
    </row>
    <row r="33" spans="2:2" ht="20.100000000000001" customHeight="1" x14ac:dyDescent="0.3">
      <c r="B33" s="2" t="s">
        <v>1091</v>
      </c>
    </row>
    <row r="76" spans="2:2" ht="20.100000000000001" customHeight="1" x14ac:dyDescent="0.3"/>
    <row r="77" spans="2:2" ht="20.100000000000001" customHeight="1" x14ac:dyDescent="0.45">
      <c r="B77" s="36"/>
    </row>
    <row r="78" spans="2:2" ht="20.100000000000001" customHeight="1" x14ac:dyDescent="0.3"/>
    <row r="79" spans="2:2" ht="20.100000000000001" customHeight="1" x14ac:dyDescent="0.3"/>
    <row r="80" spans="2:2" ht="20.100000000000001" customHeight="1" x14ac:dyDescent="0.45">
      <c r="B80" s="36"/>
    </row>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sheetData>
  <mergeCells count="19">
    <mergeCell ref="A1:G1"/>
    <mergeCell ref="B11:F14"/>
    <mergeCell ref="G11:G14"/>
    <mergeCell ref="H11:H14"/>
    <mergeCell ref="J11:M11"/>
    <mergeCell ref="J12:M12"/>
    <mergeCell ref="J13:J14"/>
    <mergeCell ref="K13:K14"/>
    <mergeCell ref="L13:L14"/>
    <mergeCell ref="M13:M14"/>
    <mergeCell ref="B24:B25"/>
    <mergeCell ref="C24:E25"/>
    <mergeCell ref="F24:F25"/>
    <mergeCell ref="B16:B17"/>
    <mergeCell ref="C16:E17"/>
    <mergeCell ref="F16:F17"/>
    <mergeCell ref="B19:B22"/>
    <mergeCell ref="C19:E22"/>
    <mergeCell ref="F19:F22"/>
  </mergeCells>
  <phoneticPr fontId="2"/>
  <hyperlinks>
    <hyperlink ref="A1:G1" location="対象製品ﾘｽﾄ!B19"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113"/>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10.664062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673</v>
      </c>
      <c r="B1" s="464"/>
      <c r="C1" s="464"/>
      <c r="D1" s="464"/>
      <c r="E1" s="464"/>
      <c r="F1" s="464"/>
      <c r="G1" s="465"/>
      <c r="J1" s="3"/>
      <c r="K1" s="3"/>
      <c r="L1" s="3"/>
      <c r="M1" s="3"/>
      <c r="N1" s="4"/>
    </row>
    <row r="2" spans="1:15" ht="27.6" thickBot="1" x14ac:dyDescent="0.55000000000000004">
      <c r="A2" s="5" t="s">
        <v>1112</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ht="16.2" customHeight="1"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B16" s="497" t="s">
        <v>25</v>
      </c>
      <c r="C16" s="492" t="s">
        <v>1104</v>
      </c>
      <c r="D16" s="493"/>
      <c r="E16" s="493"/>
      <c r="F16" s="491" t="s">
        <v>337</v>
      </c>
      <c r="G16" s="100" t="s">
        <v>338</v>
      </c>
      <c r="H16" s="31" t="s">
        <v>1070</v>
      </c>
      <c r="I16" s="29"/>
      <c r="J16" s="34" t="s">
        <v>0</v>
      </c>
      <c r="K16" s="34" t="s">
        <v>0</v>
      </c>
      <c r="L16" s="34" t="s">
        <v>0</v>
      </c>
      <c r="M16" s="34" t="s">
        <v>0</v>
      </c>
    </row>
    <row r="17" spans="1:14" ht="20.100000000000001" customHeight="1" x14ac:dyDescent="0.3">
      <c r="B17" s="498"/>
      <c r="C17" s="493"/>
      <c r="D17" s="493"/>
      <c r="E17" s="493"/>
      <c r="F17" s="491"/>
      <c r="G17" s="101" t="s">
        <v>177</v>
      </c>
      <c r="H17" s="18" t="s">
        <v>1071</v>
      </c>
      <c r="I17" s="29"/>
      <c r="J17" s="10" t="s">
        <v>0</v>
      </c>
      <c r="K17" s="10" t="s">
        <v>0</v>
      </c>
      <c r="L17" s="10" t="s">
        <v>0</v>
      </c>
      <c r="M17" s="10" t="s">
        <v>0</v>
      </c>
    </row>
    <row r="18" spans="1:14" ht="20.100000000000001" customHeight="1" x14ac:dyDescent="0.3">
      <c r="B18" s="32"/>
      <c r="C18" s="12"/>
      <c r="D18" s="17"/>
      <c r="E18" s="12"/>
      <c r="F18" s="12"/>
      <c r="G18" s="106" t="s">
        <v>5</v>
      </c>
      <c r="H18" s="14"/>
      <c r="I18" s="22"/>
      <c r="J18" s="23"/>
      <c r="K18" s="33"/>
      <c r="L18" s="33"/>
      <c r="M18" s="33"/>
    </row>
    <row r="19" spans="1:14" ht="20.100000000000001" customHeight="1" x14ac:dyDescent="0.3">
      <c r="B19" s="499" t="s">
        <v>30</v>
      </c>
      <c r="C19" s="490" t="s">
        <v>1103</v>
      </c>
      <c r="D19" s="490"/>
      <c r="E19" s="490"/>
      <c r="F19" s="494" t="s">
        <v>1088</v>
      </c>
      <c r="G19" s="101" t="s">
        <v>333</v>
      </c>
      <c r="H19" s="279" t="s">
        <v>1093</v>
      </c>
      <c r="I19" s="19"/>
      <c r="J19" s="10" t="s">
        <v>0</v>
      </c>
      <c r="K19" s="10" t="s">
        <v>0</v>
      </c>
      <c r="L19" s="10" t="s">
        <v>0</v>
      </c>
      <c r="M19" s="10" t="s">
        <v>0</v>
      </c>
    </row>
    <row r="20" spans="1:14" ht="20.100000000000001" customHeight="1" x14ac:dyDescent="0.3">
      <c r="B20" s="499"/>
      <c r="C20" s="490"/>
      <c r="D20" s="490"/>
      <c r="E20" s="490"/>
      <c r="F20" s="495"/>
      <c r="G20" s="101" t="s">
        <v>334</v>
      </c>
      <c r="H20" s="279" t="s">
        <v>1094</v>
      </c>
      <c r="I20" s="19"/>
      <c r="J20" s="10" t="s">
        <v>0</v>
      </c>
      <c r="K20" s="10" t="s">
        <v>0</v>
      </c>
      <c r="L20" s="10" t="s">
        <v>0</v>
      </c>
      <c r="M20" s="10" t="s">
        <v>0</v>
      </c>
    </row>
    <row r="21" spans="1:14" ht="20.100000000000001" customHeight="1" x14ac:dyDescent="0.3">
      <c r="B21" s="499"/>
      <c r="C21" s="490"/>
      <c r="D21" s="490"/>
      <c r="E21" s="490"/>
      <c r="F21" s="495"/>
      <c r="G21" s="101" t="s">
        <v>335</v>
      </c>
      <c r="H21" s="279" t="s">
        <v>1105</v>
      </c>
      <c r="I21" s="19"/>
      <c r="J21" s="10" t="s">
        <v>0</v>
      </c>
      <c r="K21" s="10" t="s">
        <v>0</v>
      </c>
      <c r="L21" s="10" t="s">
        <v>0</v>
      </c>
      <c r="M21" s="10" t="s">
        <v>0</v>
      </c>
    </row>
    <row r="22" spans="1:14" ht="20.100000000000001" customHeight="1" x14ac:dyDescent="0.3">
      <c r="B22" s="498"/>
      <c r="C22" s="490"/>
      <c r="D22" s="490"/>
      <c r="E22" s="490"/>
      <c r="F22" s="496"/>
      <c r="G22" s="101" t="s">
        <v>336</v>
      </c>
      <c r="H22" s="279" t="s">
        <v>1106</v>
      </c>
      <c r="I22" s="19"/>
      <c r="J22" s="10" t="s">
        <v>0</v>
      </c>
      <c r="K22" s="10" t="s">
        <v>0</v>
      </c>
      <c r="L22" s="10" t="s">
        <v>0</v>
      </c>
      <c r="M22" s="10" t="s">
        <v>0</v>
      </c>
    </row>
    <row r="23" spans="1:14" ht="20.100000000000001" customHeight="1" x14ac:dyDescent="0.3">
      <c r="B23" s="35"/>
      <c r="C23" s="15"/>
      <c r="D23" s="17"/>
      <c r="E23" s="15"/>
      <c r="F23" s="15"/>
      <c r="G23" s="106" t="s">
        <v>5</v>
      </c>
      <c r="H23" s="14"/>
      <c r="I23" s="22"/>
      <c r="J23" s="23"/>
      <c r="K23" s="16"/>
      <c r="L23" s="16"/>
      <c r="M23" s="16"/>
    </row>
    <row r="24" spans="1:14" ht="20.100000000000001" customHeight="1" x14ac:dyDescent="0.3">
      <c r="B24" s="486" t="s">
        <v>312</v>
      </c>
      <c r="C24" s="500" t="s">
        <v>1107</v>
      </c>
      <c r="D24" s="501"/>
      <c r="E24" s="501"/>
      <c r="F24" s="491" t="s">
        <v>1075</v>
      </c>
      <c r="G24" s="100" t="s">
        <v>321</v>
      </c>
      <c r="H24" s="31" t="s">
        <v>1086</v>
      </c>
      <c r="I24" s="29"/>
      <c r="J24" s="34" t="s">
        <v>0</v>
      </c>
      <c r="K24" s="34" t="s">
        <v>0</v>
      </c>
      <c r="L24" s="34" t="s">
        <v>0</v>
      </c>
      <c r="M24" s="34" t="s">
        <v>0</v>
      </c>
    </row>
    <row r="25" spans="1:14" ht="20.100000000000001" customHeight="1" x14ac:dyDescent="0.3">
      <c r="B25" s="487"/>
      <c r="C25" s="501"/>
      <c r="D25" s="501"/>
      <c r="E25" s="501"/>
      <c r="F25" s="491"/>
      <c r="G25" s="102" t="s">
        <v>322</v>
      </c>
      <c r="H25" s="18" t="s">
        <v>1087</v>
      </c>
      <c r="I25" s="29"/>
      <c r="J25" s="10" t="s">
        <v>0</v>
      </c>
      <c r="K25" s="10" t="s">
        <v>0</v>
      </c>
      <c r="L25" s="10" t="s">
        <v>0</v>
      </c>
      <c r="M25" s="10" t="s">
        <v>0</v>
      </c>
    </row>
    <row r="26" spans="1:14" ht="20.100000000000001" customHeight="1" x14ac:dyDescent="0.3">
      <c r="B26" s="35"/>
      <c r="C26" s="15"/>
      <c r="D26" s="17"/>
      <c r="E26" s="15"/>
      <c r="F26" s="15"/>
      <c r="G26" s="106" t="s">
        <v>5</v>
      </c>
      <c r="H26" s="14"/>
      <c r="I26" s="22"/>
      <c r="J26" s="23"/>
      <c r="K26" s="16"/>
      <c r="L26" s="16"/>
      <c r="M26" s="16"/>
    </row>
    <row r="27" spans="1:14" ht="20.100000000000001" customHeight="1" x14ac:dyDescent="0.3">
      <c r="B27" s="486" t="s">
        <v>314</v>
      </c>
      <c r="C27" s="488" t="s">
        <v>1108</v>
      </c>
      <c r="D27" s="489"/>
      <c r="E27" s="489"/>
      <c r="F27" s="490" t="s">
        <v>1079</v>
      </c>
      <c r="G27" s="100" t="s">
        <v>188</v>
      </c>
      <c r="H27" s="31" t="s">
        <v>1080</v>
      </c>
      <c r="I27" s="29"/>
      <c r="J27" s="34" t="s">
        <v>0</v>
      </c>
      <c r="K27" s="34" t="s">
        <v>0</v>
      </c>
      <c r="L27" s="34" t="s">
        <v>0</v>
      </c>
      <c r="M27" s="34" t="s">
        <v>0</v>
      </c>
    </row>
    <row r="28" spans="1:14" ht="20.100000000000001" customHeight="1" x14ac:dyDescent="0.3">
      <c r="B28" s="487"/>
      <c r="C28" s="489"/>
      <c r="D28" s="489"/>
      <c r="E28" s="489"/>
      <c r="F28" s="491"/>
      <c r="G28" s="102" t="s">
        <v>315</v>
      </c>
      <c r="H28" s="18" t="s">
        <v>1081</v>
      </c>
      <c r="I28" s="29"/>
      <c r="J28" s="10" t="s">
        <v>0</v>
      </c>
      <c r="K28" s="10" t="s">
        <v>0</v>
      </c>
      <c r="L28" s="10" t="s">
        <v>0</v>
      </c>
      <c r="M28" s="10" t="s">
        <v>0</v>
      </c>
    </row>
    <row r="29" spans="1:14" ht="20.100000000000001" customHeight="1" thickBot="1" x14ac:dyDescent="0.35">
      <c r="A29" s="6"/>
      <c r="B29" s="6"/>
      <c r="C29" s="6"/>
      <c r="D29" s="6"/>
      <c r="E29" s="6"/>
      <c r="F29" s="6"/>
      <c r="G29" s="6"/>
      <c r="H29" s="6"/>
      <c r="I29" s="6"/>
      <c r="J29" s="6"/>
      <c r="K29" s="6"/>
      <c r="L29" s="6"/>
      <c r="M29" s="6"/>
      <c r="N29" s="6"/>
    </row>
    <row r="30" spans="1:14" ht="20.100000000000001" customHeight="1" thickTop="1" x14ac:dyDescent="0.3"/>
    <row r="31" spans="1:14" ht="20.100000000000001" customHeight="1" x14ac:dyDescent="0.45">
      <c r="B31" s="36" t="s">
        <v>1011</v>
      </c>
    </row>
    <row r="32" spans="1:14" ht="20.100000000000001" customHeight="1" x14ac:dyDescent="0.3">
      <c r="B32" s="2" t="s">
        <v>1089</v>
      </c>
    </row>
    <row r="33" spans="2:2" ht="20.100000000000001" customHeight="1" x14ac:dyDescent="0.3">
      <c r="B33" s="2" t="s">
        <v>1090</v>
      </c>
    </row>
    <row r="34" spans="2:2" ht="20.100000000000001" customHeight="1" x14ac:dyDescent="0.3"/>
    <row r="35" spans="2:2" ht="20.100000000000001" customHeight="1" x14ac:dyDescent="0.45">
      <c r="B35" s="36" t="s">
        <v>1012</v>
      </c>
    </row>
    <row r="36" spans="2:2" ht="20.100000000000001" customHeight="1" x14ac:dyDescent="0.3">
      <c r="B36" s="2" t="s">
        <v>1091</v>
      </c>
    </row>
    <row r="79" ht="20.100000000000001" customHeight="1" x14ac:dyDescent="0.3"/>
    <row r="80" ht="20.100000000000001" customHeight="1" x14ac:dyDescent="0.3"/>
    <row r="81" spans="2:2" ht="20.100000000000001" customHeight="1" x14ac:dyDescent="0.3"/>
    <row r="82" spans="2:2" ht="20.100000000000001" customHeight="1" x14ac:dyDescent="0.3"/>
    <row r="83" spans="2:2" ht="20.100000000000001" customHeight="1" x14ac:dyDescent="0.3"/>
    <row r="84" spans="2:2" ht="20.100000000000001" customHeight="1" x14ac:dyDescent="0.3"/>
    <row r="85" spans="2:2" ht="20.100000000000001" customHeight="1" x14ac:dyDescent="0.45">
      <c r="B85" s="36"/>
    </row>
    <row r="86" spans="2:2" ht="20.100000000000001" customHeight="1" x14ac:dyDescent="0.3"/>
    <row r="87" spans="2:2" ht="20.100000000000001" customHeight="1" x14ac:dyDescent="0.3"/>
    <row r="88" spans="2:2" ht="20.100000000000001" customHeight="1" x14ac:dyDescent="0.45">
      <c r="B88" s="36"/>
    </row>
    <row r="89" spans="2:2" ht="20.100000000000001" customHeight="1" x14ac:dyDescent="0.3"/>
    <row r="90" spans="2:2" ht="20.100000000000001" customHeight="1" x14ac:dyDescent="0.3"/>
    <row r="91" spans="2:2" ht="20.100000000000001" customHeight="1" x14ac:dyDescent="0.3"/>
    <row r="92" spans="2:2" ht="20.100000000000001" customHeight="1" x14ac:dyDescent="0.3"/>
    <row r="93" spans="2:2" ht="20.100000000000001" customHeight="1" x14ac:dyDescent="0.3"/>
    <row r="94" spans="2:2" ht="20.100000000000001" customHeight="1" x14ac:dyDescent="0.3"/>
    <row r="95" spans="2:2" ht="20.100000000000001" customHeight="1" x14ac:dyDescent="0.3"/>
    <row r="96" spans="2:2" ht="20.100000000000001" customHeight="1" x14ac:dyDescent="0.3"/>
    <row r="97" ht="20.100000000000001" customHeight="1" x14ac:dyDescent="0.3"/>
    <row r="98" ht="20.100000000000001" customHeight="1" x14ac:dyDescent="0.3"/>
    <row r="99" ht="20.100000000000001" customHeight="1" x14ac:dyDescent="0.3"/>
    <row r="100" ht="20.100000000000001" customHeight="1" x14ac:dyDescent="0.3"/>
    <row r="101" ht="20.100000000000001" customHeight="1" x14ac:dyDescent="0.3"/>
    <row r="102" ht="20.100000000000001" customHeight="1" x14ac:dyDescent="0.3"/>
    <row r="103" ht="20.100000000000001" customHeight="1" x14ac:dyDescent="0.3"/>
    <row r="104" ht="20.100000000000001" customHeight="1" x14ac:dyDescent="0.3"/>
    <row r="105" ht="20.100000000000001" customHeight="1" x14ac:dyDescent="0.3"/>
    <row r="106" ht="20.100000000000001" customHeight="1" x14ac:dyDescent="0.3"/>
    <row r="107" ht="20.100000000000001" customHeight="1" x14ac:dyDescent="0.3"/>
    <row r="108" ht="20.100000000000001" customHeight="1" x14ac:dyDescent="0.3"/>
    <row r="109" ht="20.100000000000001" customHeight="1" x14ac:dyDescent="0.3"/>
    <row r="110" ht="20.100000000000001" customHeight="1" x14ac:dyDescent="0.3"/>
    <row r="111" ht="20.100000000000001" customHeight="1" x14ac:dyDescent="0.3"/>
    <row r="112" ht="20.100000000000001" customHeight="1" x14ac:dyDescent="0.3"/>
    <row r="113" ht="20.100000000000001" customHeight="1" x14ac:dyDescent="0.3"/>
  </sheetData>
  <mergeCells count="22">
    <mergeCell ref="A1:G1"/>
    <mergeCell ref="B11:F14"/>
    <mergeCell ref="G11:G14"/>
    <mergeCell ref="H11:H14"/>
    <mergeCell ref="J11:M11"/>
    <mergeCell ref="J12:M12"/>
    <mergeCell ref="J13:J14"/>
    <mergeCell ref="K13:K14"/>
    <mergeCell ref="L13:L14"/>
    <mergeCell ref="M13:M14"/>
    <mergeCell ref="B16:B17"/>
    <mergeCell ref="C16:E17"/>
    <mergeCell ref="F16:F17"/>
    <mergeCell ref="B19:B22"/>
    <mergeCell ref="C19:E22"/>
    <mergeCell ref="F19:F22"/>
    <mergeCell ref="B24:B25"/>
    <mergeCell ref="C24:E25"/>
    <mergeCell ref="F24:F25"/>
    <mergeCell ref="B27:B28"/>
    <mergeCell ref="C27:E28"/>
    <mergeCell ref="F27:F28"/>
  </mergeCells>
  <phoneticPr fontId="2"/>
  <hyperlinks>
    <hyperlink ref="A1:G1" location="対象製品ﾘｽﾄ!B19"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M1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O132"/>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7.10937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1102</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7" t="s">
        <v>25</v>
      </c>
      <c r="C16" s="502" t="s">
        <v>1072</v>
      </c>
      <c r="D16" s="503"/>
      <c r="E16" s="503"/>
      <c r="F16" s="504"/>
      <c r="G16" s="100" t="s">
        <v>148</v>
      </c>
      <c r="H16" s="31" t="s">
        <v>13</v>
      </c>
      <c r="I16" s="29"/>
      <c r="J16" s="34" t="s">
        <v>0</v>
      </c>
      <c r="K16" s="34" t="s">
        <v>0</v>
      </c>
      <c r="L16" s="34" t="s">
        <v>0</v>
      </c>
      <c r="M16" s="34" t="s">
        <v>0</v>
      </c>
    </row>
    <row r="17" spans="1:13" ht="20.100000000000001" customHeight="1" x14ac:dyDescent="0.3">
      <c r="A17" s="11"/>
      <c r="B17" s="499"/>
      <c r="C17" s="505"/>
      <c r="D17" s="506"/>
      <c r="E17" s="506"/>
      <c r="F17" s="507"/>
      <c r="G17" s="101" t="s">
        <v>89</v>
      </c>
      <c r="H17" s="31" t="s">
        <v>14</v>
      </c>
      <c r="I17" s="29"/>
      <c r="J17" s="10" t="s">
        <v>0</v>
      </c>
      <c r="K17" s="10" t="s">
        <v>0</v>
      </c>
      <c r="L17" s="10" t="s">
        <v>0</v>
      </c>
      <c r="M17" s="10" t="s">
        <v>0</v>
      </c>
    </row>
    <row r="18" spans="1:13" ht="20.100000000000001" customHeight="1" x14ac:dyDescent="0.3">
      <c r="A18" s="11"/>
      <c r="B18" s="498"/>
      <c r="C18" s="508"/>
      <c r="D18" s="509"/>
      <c r="E18" s="509"/>
      <c r="F18" s="510"/>
      <c r="G18" s="101" t="s">
        <v>106</v>
      </c>
      <c r="H18" s="18" t="s">
        <v>15</v>
      </c>
      <c r="I18" s="29"/>
      <c r="J18" s="10" t="s">
        <v>0</v>
      </c>
      <c r="K18" s="10" t="s">
        <v>0</v>
      </c>
      <c r="L18" s="10" t="s">
        <v>0</v>
      </c>
      <c r="M18" s="10" t="s">
        <v>0</v>
      </c>
    </row>
    <row r="19" spans="1:13" ht="20.100000000000001" customHeight="1" x14ac:dyDescent="0.3">
      <c r="A19" s="11"/>
      <c r="B19" s="12"/>
      <c r="C19" s="13"/>
      <c r="D19" s="13"/>
      <c r="E19" s="12"/>
      <c r="F19" s="12"/>
      <c r="G19" s="106" t="s">
        <v>5</v>
      </c>
      <c r="H19" s="12"/>
      <c r="I19" s="13"/>
      <c r="J19" s="16"/>
      <c r="K19" s="16"/>
      <c r="L19" s="16"/>
      <c r="M19" s="16"/>
    </row>
    <row r="20" spans="1:13" ht="20.100000000000001" customHeight="1" x14ac:dyDescent="0.3">
      <c r="B20" s="497" t="s">
        <v>30</v>
      </c>
      <c r="C20" s="492" t="s">
        <v>1110</v>
      </c>
      <c r="D20" s="493"/>
      <c r="E20" s="493"/>
      <c r="F20" s="491" t="s">
        <v>337</v>
      </c>
      <c r="G20" s="100" t="s">
        <v>338</v>
      </c>
      <c r="H20" s="31" t="s">
        <v>1070</v>
      </c>
      <c r="I20" s="29"/>
      <c r="J20" s="34" t="s">
        <v>0</v>
      </c>
      <c r="K20" s="34" t="s">
        <v>0</v>
      </c>
      <c r="L20" s="34" t="s">
        <v>0</v>
      </c>
      <c r="M20" s="34" t="s">
        <v>0</v>
      </c>
    </row>
    <row r="21" spans="1:13" ht="20.100000000000001" customHeight="1" x14ac:dyDescent="0.3">
      <c r="B21" s="498"/>
      <c r="C21" s="493"/>
      <c r="D21" s="493"/>
      <c r="E21" s="493"/>
      <c r="F21" s="491"/>
      <c r="G21" s="101" t="s">
        <v>177</v>
      </c>
      <c r="H21" s="18" t="s">
        <v>1071</v>
      </c>
      <c r="I21" s="29"/>
      <c r="J21" s="10" t="s">
        <v>0</v>
      </c>
      <c r="K21" s="10" t="s">
        <v>0</v>
      </c>
      <c r="L21" s="10" t="s">
        <v>0</v>
      </c>
      <c r="M21" s="10" t="s">
        <v>0</v>
      </c>
    </row>
    <row r="22" spans="1:13" ht="20.100000000000001" customHeight="1" x14ac:dyDescent="0.3">
      <c r="B22" s="32"/>
      <c r="C22" s="12"/>
      <c r="D22" s="17"/>
      <c r="E22" s="12"/>
      <c r="F22" s="12"/>
      <c r="G22" s="106" t="s">
        <v>5</v>
      </c>
      <c r="H22" s="14"/>
      <c r="I22" s="22"/>
      <c r="J22" s="23"/>
      <c r="K22" s="33"/>
      <c r="L22" s="33"/>
      <c r="M22" s="33"/>
    </row>
    <row r="23" spans="1:13" ht="20.100000000000001" customHeight="1" x14ac:dyDescent="0.3">
      <c r="B23" s="499" t="s">
        <v>312</v>
      </c>
      <c r="C23" s="490" t="s">
        <v>1103</v>
      </c>
      <c r="D23" s="490"/>
      <c r="E23" s="490"/>
      <c r="F23" s="494" t="s">
        <v>1088</v>
      </c>
      <c r="G23" s="101" t="s">
        <v>333</v>
      </c>
      <c r="H23" s="279" t="s">
        <v>1093</v>
      </c>
      <c r="I23" s="19"/>
      <c r="J23" s="10" t="s">
        <v>0</v>
      </c>
      <c r="K23" s="10" t="s">
        <v>0</v>
      </c>
      <c r="L23" s="10" t="s">
        <v>0</v>
      </c>
      <c r="M23" s="10" t="s">
        <v>0</v>
      </c>
    </row>
    <row r="24" spans="1:13" ht="20.100000000000001" customHeight="1" x14ac:dyDescent="0.3">
      <c r="B24" s="499"/>
      <c r="C24" s="490"/>
      <c r="D24" s="490"/>
      <c r="E24" s="490"/>
      <c r="F24" s="495"/>
      <c r="G24" s="101" t="s">
        <v>334</v>
      </c>
      <c r="H24" s="279" t="s">
        <v>1094</v>
      </c>
      <c r="I24" s="19"/>
      <c r="J24" s="10" t="s">
        <v>0</v>
      </c>
      <c r="K24" s="10" t="s">
        <v>0</v>
      </c>
      <c r="L24" s="10" t="s">
        <v>0</v>
      </c>
      <c r="M24" s="10" t="s">
        <v>0</v>
      </c>
    </row>
    <row r="25" spans="1:13" ht="20.100000000000001" customHeight="1" x14ac:dyDescent="0.3">
      <c r="B25" s="499"/>
      <c r="C25" s="490"/>
      <c r="D25" s="490"/>
      <c r="E25" s="490"/>
      <c r="F25" s="495"/>
      <c r="G25" s="101" t="s">
        <v>335</v>
      </c>
      <c r="H25" s="279" t="s">
        <v>1105</v>
      </c>
      <c r="I25" s="19"/>
      <c r="J25" s="10" t="s">
        <v>0</v>
      </c>
      <c r="K25" s="10" t="s">
        <v>0</v>
      </c>
      <c r="L25" s="10" t="s">
        <v>0</v>
      </c>
      <c r="M25" s="10" t="s">
        <v>0</v>
      </c>
    </row>
    <row r="26" spans="1:13" ht="20.100000000000001" customHeight="1" x14ac:dyDescent="0.3">
      <c r="B26" s="498"/>
      <c r="C26" s="490"/>
      <c r="D26" s="490"/>
      <c r="E26" s="490"/>
      <c r="F26" s="496"/>
      <c r="G26" s="101" t="s">
        <v>336</v>
      </c>
      <c r="H26" s="279" t="s">
        <v>1106</v>
      </c>
      <c r="I26" s="19"/>
      <c r="J26" s="10" t="s">
        <v>0</v>
      </c>
      <c r="K26" s="10" t="s">
        <v>0</v>
      </c>
      <c r="L26" s="10" t="s">
        <v>0</v>
      </c>
      <c r="M26" s="10" t="s">
        <v>0</v>
      </c>
    </row>
    <row r="27" spans="1:13" ht="20.100000000000001" customHeight="1" x14ac:dyDescent="0.3">
      <c r="B27" s="35"/>
      <c r="C27" s="15"/>
      <c r="D27" s="17"/>
      <c r="E27" s="15"/>
      <c r="F27" s="15"/>
      <c r="G27" s="106" t="s">
        <v>5</v>
      </c>
      <c r="H27" s="14"/>
      <c r="I27" s="22"/>
      <c r="J27" s="23"/>
      <c r="K27" s="16"/>
      <c r="L27" s="16"/>
      <c r="M27" s="16"/>
    </row>
    <row r="28" spans="1:13" ht="20.100000000000001" customHeight="1" x14ac:dyDescent="0.3">
      <c r="B28" s="486" t="s">
        <v>314</v>
      </c>
      <c r="C28" s="511" t="s">
        <v>1101</v>
      </c>
      <c r="D28" s="512"/>
      <c r="E28" s="512"/>
      <c r="F28" s="491" t="s">
        <v>1075</v>
      </c>
      <c r="G28" s="100" t="s">
        <v>321</v>
      </c>
      <c r="H28" s="31" t="s">
        <v>1098</v>
      </c>
      <c r="I28" s="29"/>
      <c r="J28" s="34" t="s">
        <v>0</v>
      </c>
      <c r="K28" s="34" t="s">
        <v>0</v>
      </c>
      <c r="L28" s="34" t="s">
        <v>0</v>
      </c>
      <c r="M28" s="34" t="s">
        <v>0</v>
      </c>
    </row>
    <row r="29" spans="1:13" ht="20.100000000000001" customHeight="1" x14ac:dyDescent="0.3">
      <c r="B29" s="487"/>
      <c r="C29" s="512"/>
      <c r="D29" s="512"/>
      <c r="E29" s="512"/>
      <c r="F29" s="491"/>
      <c r="G29" s="102" t="s">
        <v>322</v>
      </c>
      <c r="H29" s="18" t="s">
        <v>1099</v>
      </c>
      <c r="I29" s="29"/>
      <c r="J29" s="10" t="s">
        <v>0</v>
      </c>
      <c r="K29" s="10" t="s">
        <v>0</v>
      </c>
      <c r="L29" s="10" t="s">
        <v>0</v>
      </c>
      <c r="M29" s="10" t="s">
        <v>0</v>
      </c>
    </row>
    <row r="30" spans="1:13" ht="20.100000000000001" customHeight="1" x14ac:dyDescent="0.3">
      <c r="B30" s="35"/>
      <c r="C30" s="15"/>
      <c r="D30" s="17"/>
      <c r="E30" s="15"/>
      <c r="F30" s="15"/>
      <c r="G30" s="106" t="s">
        <v>5</v>
      </c>
      <c r="H30" s="14"/>
      <c r="I30" s="22"/>
      <c r="J30" s="23"/>
      <c r="K30" s="16"/>
      <c r="L30" s="16"/>
      <c r="M30" s="16"/>
    </row>
    <row r="31" spans="1:13" ht="20.100000000000001" customHeight="1" x14ac:dyDescent="0.3">
      <c r="B31" s="486" t="s">
        <v>257</v>
      </c>
      <c r="C31" s="492" t="s">
        <v>1100</v>
      </c>
      <c r="D31" s="493"/>
      <c r="E31" s="493"/>
      <c r="F31" s="490" t="s">
        <v>1079</v>
      </c>
      <c r="G31" s="100" t="s">
        <v>188</v>
      </c>
      <c r="H31" s="31" t="s">
        <v>1080</v>
      </c>
      <c r="I31" s="29"/>
      <c r="J31" s="34" t="s">
        <v>0</v>
      </c>
      <c r="K31" s="34" t="s">
        <v>0</v>
      </c>
      <c r="L31" s="34" t="s">
        <v>0</v>
      </c>
      <c r="M31" s="34" t="s">
        <v>0</v>
      </c>
    </row>
    <row r="32" spans="1:13" ht="20.100000000000001" customHeight="1" x14ac:dyDescent="0.3">
      <c r="B32" s="487"/>
      <c r="C32" s="493"/>
      <c r="D32" s="493"/>
      <c r="E32" s="493"/>
      <c r="F32" s="491"/>
      <c r="G32" s="102" t="s">
        <v>315</v>
      </c>
      <c r="H32" s="18" t="s">
        <v>1081</v>
      </c>
      <c r="I32" s="29"/>
      <c r="J32" s="10" t="s">
        <v>0</v>
      </c>
      <c r="K32" s="10" t="s">
        <v>0</v>
      </c>
      <c r="L32" s="10" t="s">
        <v>0</v>
      </c>
      <c r="M32" s="10" t="s">
        <v>0</v>
      </c>
    </row>
    <row r="33" spans="1:14" ht="20.100000000000001" customHeight="1" thickBot="1" x14ac:dyDescent="0.35">
      <c r="A33" s="6"/>
      <c r="B33" s="6"/>
      <c r="C33" s="6"/>
      <c r="D33" s="6"/>
      <c r="E33" s="6"/>
      <c r="F33" s="6"/>
      <c r="G33" s="6"/>
      <c r="H33" s="6"/>
      <c r="I33" s="6"/>
      <c r="J33" s="6"/>
      <c r="K33" s="6"/>
      <c r="L33" s="6"/>
      <c r="M33" s="6"/>
      <c r="N33" s="6"/>
    </row>
    <row r="34" spans="1:14" ht="20.100000000000001" customHeight="1" thickTop="1" x14ac:dyDescent="0.3"/>
    <row r="35" spans="1:14" ht="20.100000000000001" customHeight="1" x14ac:dyDescent="0.45">
      <c r="B35" s="36" t="s">
        <v>1011</v>
      </c>
    </row>
    <row r="36" spans="1:14" ht="20.100000000000001" customHeight="1" x14ac:dyDescent="0.3">
      <c r="B36" s="2" t="s">
        <v>1089</v>
      </c>
    </row>
    <row r="37" spans="1:14" ht="20.100000000000001" customHeight="1" x14ac:dyDescent="0.3">
      <c r="B37" s="2" t="s">
        <v>1090</v>
      </c>
    </row>
    <row r="38" spans="1:14" ht="20.100000000000001" customHeight="1" x14ac:dyDescent="0.3"/>
    <row r="39" spans="1:14" ht="20.100000000000001" customHeight="1" x14ac:dyDescent="0.45">
      <c r="B39" s="36" t="s">
        <v>1012</v>
      </c>
    </row>
    <row r="40" spans="1:14" ht="20.100000000000001" customHeight="1" x14ac:dyDescent="0.3">
      <c r="B40" s="2" t="s">
        <v>1091</v>
      </c>
    </row>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row r="97" spans="2:2" ht="20.100000000000001" customHeight="1" x14ac:dyDescent="0.3"/>
    <row r="98" spans="2:2" ht="20.100000000000001" customHeight="1" x14ac:dyDescent="0.3"/>
    <row r="99" spans="2:2" ht="20.100000000000001" customHeight="1" x14ac:dyDescent="0.3"/>
    <row r="104" spans="2:2" ht="20.100000000000001" customHeight="1" x14ac:dyDescent="0.45">
      <c r="B104" s="36"/>
    </row>
    <row r="105" spans="2:2" ht="20.100000000000001" customHeight="1" x14ac:dyDescent="0.3"/>
    <row r="106" spans="2:2" ht="20.100000000000001" customHeight="1" x14ac:dyDescent="0.3"/>
    <row r="107" spans="2:2" ht="20.100000000000001" customHeight="1" x14ac:dyDescent="0.45">
      <c r="B107" s="36"/>
    </row>
    <row r="108" spans="2:2" ht="20.100000000000001" customHeight="1" x14ac:dyDescent="0.3"/>
    <row r="109" spans="2:2" ht="20.100000000000001" customHeight="1" x14ac:dyDescent="0.3"/>
    <row r="110" spans="2:2" ht="20.100000000000001" customHeight="1" x14ac:dyDescent="0.3"/>
    <row r="111" spans="2:2" ht="20.100000000000001" customHeight="1" x14ac:dyDescent="0.3"/>
    <row r="112" spans="2:2" ht="20.100000000000001" customHeight="1" x14ac:dyDescent="0.3"/>
    <row r="113" ht="20.100000000000001" customHeight="1" x14ac:dyDescent="0.3"/>
    <row r="114" ht="20.100000000000001" customHeight="1" x14ac:dyDescent="0.3"/>
    <row r="115" ht="20.100000000000001" customHeight="1" x14ac:dyDescent="0.3"/>
    <row r="116" ht="20.100000000000001" customHeight="1" x14ac:dyDescent="0.3"/>
    <row r="117" ht="20.100000000000001" customHeight="1" x14ac:dyDescent="0.3"/>
    <row r="118" ht="20.100000000000001" customHeight="1" x14ac:dyDescent="0.3"/>
    <row r="119" ht="20.100000000000001" customHeight="1" x14ac:dyDescent="0.3"/>
    <row r="120" ht="20.100000000000001" customHeight="1" x14ac:dyDescent="0.3"/>
    <row r="121" ht="20.100000000000001" customHeight="1" x14ac:dyDescent="0.3"/>
    <row r="122" ht="20.100000000000001" customHeight="1" x14ac:dyDescent="0.3"/>
    <row r="123" ht="20.100000000000001" customHeight="1" x14ac:dyDescent="0.3"/>
    <row r="124" ht="20.100000000000001" customHeight="1" x14ac:dyDescent="0.3"/>
    <row r="125" ht="20.100000000000001" customHeight="1" x14ac:dyDescent="0.3"/>
    <row r="126" ht="20.100000000000001" customHeight="1" x14ac:dyDescent="0.3"/>
    <row r="127" ht="20.100000000000001" customHeight="1" x14ac:dyDescent="0.3"/>
    <row r="128" ht="20.100000000000001" customHeight="1" x14ac:dyDescent="0.3"/>
    <row r="129" ht="20.100000000000001" customHeight="1" x14ac:dyDescent="0.3"/>
    <row r="130" ht="20.100000000000001" customHeight="1" x14ac:dyDescent="0.3"/>
    <row r="131" ht="20.100000000000001" customHeight="1" x14ac:dyDescent="0.3"/>
    <row r="132" ht="20.100000000000001" customHeight="1" x14ac:dyDescent="0.3"/>
  </sheetData>
  <mergeCells count="24">
    <mergeCell ref="B16:B18"/>
    <mergeCell ref="C16:F18"/>
    <mergeCell ref="B28:B29"/>
    <mergeCell ref="C28:E29"/>
    <mergeCell ref="F28:F29"/>
    <mergeCell ref="B31:B32"/>
    <mergeCell ref="C31:E32"/>
    <mergeCell ref="F31:F32"/>
    <mergeCell ref="B20:B21"/>
    <mergeCell ref="C20:E21"/>
    <mergeCell ref="F20:F21"/>
    <mergeCell ref="B23:B26"/>
    <mergeCell ref="C23:E26"/>
    <mergeCell ref="F23:F26"/>
    <mergeCell ref="A1:G1"/>
    <mergeCell ref="B11:F14"/>
    <mergeCell ref="G11:G14"/>
    <mergeCell ref="H11:H14"/>
    <mergeCell ref="J11:M11"/>
    <mergeCell ref="J12:M12"/>
    <mergeCell ref="J13:J14"/>
    <mergeCell ref="K13:K14"/>
    <mergeCell ref="L13:L14"/>
    <mergeCell ref="M13:M14"/>
  </mergeCells>
  <phoneticPr fontId="2"/>
  <hyperlinks>
    <hyperlink ref="A1:G1" location="対象製品ﾘｽﾄ!B19" display="製品対象リストへ戻る" xr:uid="{00000000-0004-0000-07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M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O96"/>
  <sheetViews>
    <sheetView showGridLines="0" zoomScale="75" zoomScaleNormal="75" zoomScaleSheetLayoutView="100" workbookViewId="0">
      <selection activeCell="BC49" sqref="BC49"/>
    </sheetView>
  </sheetViews>
  <sheetFormatPr defaultRowHeight="15" x14ac:dyDescent="0.3"/>
  <cols>
    <col min="1" max="1" width="1.6640625" style="2" customWidth="1"/>
    <col min="2" max="2" width="6.6640625" style="2" customWidth="1"/>
    <col min="3" max="3" width="8.21875" style="2" customWidth="1"/>
    <col min="4" max="4" width="1.6640625" style="2" customWidth="1"/>
    <col min="5" max="5" width="23.77734375" style="2" customWidth="1"/>
    <col min="6" max="6" width="14.109375" style="2" bestFit="1" customWidth="1"/>
    <col min="7" max="7" width="9.109375" style="2" customWidth="1"/>
    <col min="8" max="8" width="70.77734375" style="2" customWidth="1"/>
    <col min="9" max="9" width="1.6640625" style="2" customWidth="1"/>
    <col min="10" max="13" width="8.88671875" style="2" customWidth="1"/>
    <col min="14" max="14" width="3.109375" style="2" customWidth="1"/>
    <col min="15" max="239" width="8.88671875" style="2"/>
    <col min="240" max="240" width="1.6640625" style="2" customWidth="1"/>
    <col min="241" max="241" width="6.6640625" style="2" customWidth="1"/>
    <col min="242" max="242" width="4.77734375" style="2" customWidth="1"/>
    <col min="243" max="243" width="1.6640625" style="2" customWidth="1"/>
    <col min="244" max="244" width="4.6640625" style="2" customWidth="1"/>
    <col min="245" max="245" width="14.109375" style="2" bestFit="1" customWidth="1"/>
    <col min="246" max="246" width="9.109375" style="2" customWidth="1"/>
    <col min="247" max="247" width="60.44140625" style="2" bestFit="1" customWidth="1"/>
    <col min="248" max="248" width="1.6640625" style="2" customWidth="1"/>
    <col min="249" max="253" width="5.6640625" style="2" customWidth="1"/>
    <col min="254" max="254" width="3.44140625" style="2" customWidth="1"/>
    <col min="255" max="255" width="8.88671875" style="2"/>
    <col min="256" max="256" width="6" style="2" bestFit="1" customWidth="1"/>
    <col min="257" max="257" width="6.109375" style="2" customWidth="1"/>
    <col min="258" max="258" width="1.6640625" style="2" customWidth="1"/>
    <col min="259" max="259" width="6.109375" style="2" customWidth="1"/>
    <col min="260" max="260" width="3.6640625" style="2" customWidth="1"/>
    <col min="261" max="261" width="6.109375" style="2" customWidth="1"/>
    <col min="262" max="262" width="1.6640625" style="2" customWidth="1"/>
    <col min="263" max="263" width="6.109375" style="2" customWidth="1"/>
    <col min="264" max="264" width="1.6640625" style="2" customWidth="1"/>
    <col min="265" max="265" width="6.109375" style="2" customWidth="1"/>
    <col min="266" max="266" width="3.6640625" style="2" customWidth="1"/>
    <col min="267" max="267" width="6.109375" style="2" customWidth="1"/>
    <col min="268" max="268" width="5.6640625" style="2" bestFit="1" customWidth="1"/>
    <col min="269" max="495" width="8.88671875" style="2"/>
    <col min="496" max="496" width="1.6640625" style="2" customWidth="1"/>
    <col min="497" max="497" width="6.6640625" style="2" customWidth="1"/>
    <col min="498" max="498" width="4.77734375" style="2" customWidth="1"/>
    <col min="499" max="499" width="1.6640625" style="2" customWidth="1"/>
    <col min="500" max="500" width="4.6640625" style="2" customWidth="1"/>
    <col min="501" max="501" width="14.109375" style="2" bestFit="1" customWidth="1"/>
    <col min="502" max="502" width="9.109375" style="2" customWidth="1"/>
    <col min="503" max="503" width="60.44140625" style="2" bestFit="1" customWidth="1"/>
    <col min="504" max="504" width="1.6640625" style="2" customWidth="1"/>
    <col min="505" max="509" width="5.6640625" style="2" customWidth="1"/>
    <col min="510" max="510" width="3.44140625" style="2" customWidth="1"/>
    <col min="511" max="511" width="8.88671875" style="2"/>
    <col min="512" max="512" width="6" style="2" bestFit="1" customWidth="1"/>
    <col min="513" max="513" width="6.109375" style="2" customWidth="1"/>
    <col min="514" max="514" width="1.6640625" style="2" customWidth="1"/>
    <col min="515" max="515" width="6.109375" style="2" customWidth="1"/>
    <col min="516" max="516" width="3.6640625" style="2" customWidth="1"/>
    <col min="517" max="517" width="6.109375" style="2" customWidth="1"/>
    <col min="518" max="518" width="1.6640625" style="2" customWidth="1"/>
    <col min="519" max="519" width="6.109375" style="2" customWidth="1"/>
    <col min="520" max="520" width="1.6640625" style="2" customWidth="1"/>
    <col min="521" max="521" width="6.109375" style="2" customWidth="1"/>
    <col min="522" max="522" width="3.6640625" style="2" customWidth="1"/>
    <col min="523" max="523" width="6.109375" style="2" customWidth="1"/>
    <col min="524" max="524" width="5.6640625" style="2" bestFit="1" customWidth="1"/>
    <col min="525" max="751" width="8.88671875" style="2"/>
    <col min="752" max="752" width="1.6640625" style="2" customWidth="1"/>
    <col min="753" max="753" width="6.6640625" style="2" customWidth="1"/>
    <col min="754" max="754" width="4.77734375" style="2" customWidth="1"/>
    <col min="755" max="755" width="1.6640625" style="2" customWidth="1"/>
    <col min="756" max="756" width="4.6640625" style="2" customWidth="1"/>
    <col min="757" max="757" width="14.109375" style="2" bestFit="1" customWidth="1"/>
    <col min="758" max="758" width="9.109375" style="2" customWidth="1"/>
    <col min="759" max="759" width="60.44140625" style="2" bestFit="1" customWidth="1"/>
    <col min="760" max="760" width="1.6640625" style="2" customWidth="1"/>
    <col min="761" max="765" width="5.6640625" style="2" customWidth="1"/>
    <col min="766" max="766" width="3.44140625" style="2" customWidth="1"/>
    <col min="767" max="767" width="8.88671875" style="2"/>
    <col min="768" max="768" width="6" style="2" bestFit="1" customWidth="1"/>
    <col min="769" max="769" width="6.109375" style="2" customWidth="1"/>
    <col min="770" max="770" width="1.6640625" style="2" customWidth="1"/>
    <col min="771" max="771" width="6.109375" style="2" customWidth="1"/>
    <col min="772" max="772" width="3.6640625" style="2" customWidth="1"/>
    <col min="773" max="773" width="6.109375" style="2" customWidth="1"/>
    <col min="774" max="774" width="1.6640625" style="2" customWidth="1"/>
    <col min="775" max="775" width="6.109375" style="2" customWidth="1"/>
    <col min="776" max="776" width="1.6640625" style="2" customWidth="1"/>
    <col min="777" max="777" width="6.109375" style="2" customWidth="1"/>
    <col min="778" max="778" width="3.6640625" style="2" customWidth="1"/>
    <col min="779" max="779" width="6.109375" style="2" customWidth="1"/>
    <col min="780" max="780" width="5.6640625" style="2" bestFit="1" customWidth="1"/>
    <col min="781" max="1007" width="8.88671875" style="2"/>
    <col min="1008" max="1008" width="1.6640625" style="2" customWidth="1"/>
    <col min="1009" max="1009" width="6.6640625" style="2" customWidth="1"/>
    <col min="1010" max="1010" width="4.77734375" style="2" customWidth="1"/>
    <col min="1011" max="1011" width="1.6640625" style="2" customWidth="1"/>
    <col min="1012" max="1012" width="4.6640625" style="2" customWidth="1"/>
    <col min="1013" max="1013" width="14.109375" style="2" bestFit="1" customWidth="1"/>
    <col min="1014" max="1014" width="9.109375" style="2" customWidth="1"/>
    <col min="1015" max="1015" width="60.44140625" style="2" bestFit="1" customWidth="1"/>
    <col min="1016" max="1016" width="1.6640625" style="2" customWidth="1"/>
    <col min="1017" max="1021" width="5.6640625" style="2" customWidth="1"/>
    <col min="1022" max="1022" width="3.44140625" style="2" customWidth="1"/>
    <col min="1023" max="1023" width="8.88671875" style="2"/>
    <col min="1024" max="1024" width="6" style="2" bestFit="1" customWidth="1"/>
    <col min="1025" max="1025" width="6.109375" style="2" customWidth="1"/>
    <col min="1026" max="1026" width="1.6640625" style="2" customWidth="1"/>
    <col min="1027" max="1027" width="6.109375" style="2" customWidth="1"/>
    <col min="1028" max="1028" width="3.6640625" style="2" customWidth="1"/>
    <col min="1029" max="1029" width="6.109375" style="2" customWidth="1"/>
    <col min="1030" max="1030" width="1.6640625" style="2" customWidth="1"/>
    <col min="1031" max="1031" width="6.109375" style="2" customWidth="1"/>
    <col min="1032" max="1032" width="1.6640625" style="2" customWidth="1"/>
    <col min="1033" max="1033" width="6.109375" style="2" customWidth="1"/>
    <col min="1034" max="1034" width="3.6640625" style="2" customWidth="1"/>
    <col min="1035" max="1035" width="6.109375" style="2" customWidth="1"/>
    <col min="1036" max="1036" width="5.6640625" style="2" bestFit="1" customWidth="1"/>
    <col min="1037" max="1263" width="8.88671875" style="2"/>
    <col min="1264" max="1264" width="1.6640625" style="2" customWidth="1"/>
    <col min="1265" max="1265" width="6.6640625" style="2" customWidth="1"/>
    <col min="1266" max="1266" width="4.77734375" style="2" customWidth="1"/>
    <col min="1267" max="1267" width="1.6640625" style="2" customWidth="1"/>
    <col min="1268" max="1268" width="4.6640625" style="2" customWidth="1"/>
    <col min="1269" max="1269" width="14.109375" style="2" bestFit="1" customWidth="1"/>
    <col min="1270" max="1270" width="9.109375" style="2" customWidth="1"/>
    <col min="1271" max="1271" width="60.44140625" style="2" bestFit="1" customWidth="1"/>
    <col min="1272" max="1272" width="1.6640625" style="2" customWidth="1"/>
    <col min="1273" max="1277" width="5.6640625" style="2" customWidth="1"/>
    <col min="1278" max="1278" width="3.44140625" style="2" customWidth="1"/>
    <col min="1279" max="1279" width="8.88671875" style="2"/>
    <col min="1280" max="1280" width="6" style="2" bestFit="1" customWidth="1"/>
    <col min="1281" max="1281" width="6.109375" style="2" customWidth="1"/>
    <col min="1282" max="1282" width="1.6640625" style="2" customWidth="1"/>
    <col min="1283" max="1283" width="6.109375" style="2" customWidth="1"/>
    <col min="1284" max="1284" width="3.6640625" style="2" customWidth="1"/>
    <col min="1285" max="1285" width="6.109375" style="2" customWidth="1"/>
    <col min="1286" max="1286" width="1.6640625" style="2" customWidth="1"/>
    <col min="1287" max="1287" width="6.109375" style="2" customWidth="1"/>
    <col min="1288" max="1288" width="1.6640625" style="2" customWidth="1"/>
    <col min="1289" max="1289" width="6.109375" style="2" customWidth="1"/>
    <col min="1290" max="1290" width="3.6640625" style="2" customWidth="1"/>
    <col min="1291" max="1291" width="6.109375" style="2" customWidth="1"/>
    <col min="1292" max="1292" width="5.6640625" style="2" bestFit="1" customWidth="1"/>
    <col min="1293" max="1519" width="8.88671875" style="2"/>
    <col min="1520" max="1520" width="1.6640625" style="2" customWidth="1"/>
    <col min="1521" max="1521" width="6.6640625" style="2" customWidth="1"/>
    <col min="1522" max="1522" width="4.77734375" style="2" customWidth="1"/>
    <col min="1523" max="1523" width="1.6640625" style="2" customWidth="1"/>
    <col min="1524" max="1524" width="4.6640625" style="2" customWidth="1"/>
    <col min="1525" max="1525" width="14.109375" style="2" bestFit="1" customWidth="1"/>
    <col min="1526" max="1526" width="9.109375" style="2" customWidth="1"/>
    <col min="1527" max="1527" width="60.44140625" style="2" bestFit="1" customWidth="1"/>
    <col min="1528" max="1528" width="1.6640625" style="2" customWidth="1"/>
    <col min="1529" max="1533" width="5.6640625" style="2" customWidth="1"/>
    <col min="1534" max="1534" width="3.44140625" style="2" customWidth="1"/>
    <col min="1535" max="1535" width="8.88671875" style="2"/>
    <col min="1536" max="1536" width="6" style="2" bestFit="1" customWidth="1"/>
    <col min="1537" max="1537" width="6.109375" style="2" customWidth="1"/>
    <col min="1538" max="1538" width="1.6640625" style="2" customWidth="1"/>
    <col min="1539" max="1539" width="6.109375" style="2" customWidth="1"/>
    <col min="1540" max="1540" width="3.6640625" style="2" customWidth="1"/>
    <col min="1541" max="1541" width="6.109375" style="2" customWidth="1"/>
    <col min="1542" max="1542" width="1.6640625" style="2" customWidth="1"/>
    <col min="1543" max="1543" width="6.109375" style="2" customWidth="1"/>
    <col min="1544" max="1544" width="1.6640625" style="2" customWidth="1"/>
    <col min="1545" max="1545" width="6.109375" style="2" customWidth="1"/>
    <col min="1546" max="1546" width="3.6640625" style="2" customWidth="1"/>
    <col min="1547" max="1547" width="6.109375" style="2" customWidth="1"/>
    <col min="1548" max="1548" width="5.6640625" style="2" bestFit="1" customWidth="1"/>
    <col min="1549" max="1775" width="8.88671875" style="2"/>
    <col min="1776" max="1776" width="1.6640625" style="2" customWidth="1"/>
    <col min="1777" max="1777" width="6.6640625" style="2" customWidth="1"/>
    <col min="1778" max="1778" width="4.77734375" style="2" customWidth="1"/>
    <col min="1779" max="1779" width="1.6640625" style="2" customWidth="1"/>
    <col min="1780" max="1780" width="4.6640625" style="2" customWidth="1"/>
    <col min="1781" max="1781" width="14.109375" style="2" bestFit="1" customWidth="1"/>
    <col min="1782" max="1782" width="9.109375" style="2" customWidth="1"/>
    <col min="1783" max="1783" width="60.44140625" style="2" bestFit="1" customWidth="1"/>
    <col min="1784" max="1784" width="1.6640625" style="2" customWidth="1"/>
    <col min="1785" max="1789" width="5.6640625" style="2" customWidth="1"/>
    <col min="1790" max="1790" width="3.44140625" style="2" customWidth="1"/>
    <col min="1791" max="1791" width="8.88671875" style="2"/>
    <col min="1792" max="1792" width="6" style="2" bestFit="1" customWidth="1"/>
    <col min="1793" max="1793" width="6.109375" style="2" customWidth="1"/>
    <col min="1794" max="1794" width="1.6640625" style="2" customWidth="1"/>
    <col min="1795" max="1795" width="6.109375" style="2" customWidth="1"/>
    <col min="1796" max="1796" width="3.6640625" style="2" customWidth="1"/>
    <col min="1797" max="1797" width="6.109375" style="2" customWidth="1"/>
    <col min="1798" max="1798" width="1.6640625" style="2" customWidth="1"/>
    <col min="1799" max="1799" width="6.109375" style="2" customWidth="1"/>
    <col min="1800" max="1800" width="1.6640625" style="2" customWidth="1"/>
    <col min="1801" max="1801" width="6.109375" style="2" customWidth="1"/>
    <col min="1802" max="1802" width="3.6640625" style="2" customWidth="1"/>
    <col min="1803" max="1803" width="6.109375" style="2" customWidth="1"/>
    <col min="1804" max="1804" width="5.6640625" style="2" bestFit="1" customWidth="1"/>
    <col min="1805" max="2031" width="8.88671875" style="2"/>
    <col min="2032" max="2032" width="1.6640625" style="2" customWidth="1"/>
    <col min="2033" max="2033" width="6.6640625" style="2" customWidth="1"/>
    <col min="2034" max="2034" width="4.77734375" style="2" customWidth="1"/>
    <col min="2035" max="2035" width="1.6640625" style="2" customWidth="1"/>
    <col min="2036" max="2036" width="4.6640625" style="2" customWidth="1"/>
    <col min="2037" max="2037" width="14.109375" style="2" bestFit="1" customWidth="1"/>
    <col min="2038" max="2038" width="9.109375" style="2" customWidth="1"/>
    <col min="2039" max="2039" width="60.44140625" style="2" bestFit="1" customWidth="1"/>
    <col min="2040" max="2040" width="1.6640625" style="2" customWidth="1"/>
    <col min="2041" max="2045" width="5.6640625" style="2" customWidth="1"/>
    <col min="2046" max="2046" width="3.44140625" style="2" customWidth="1"/>
    <col min="2047" max="2047" width="8.88671875" style="2"/>
    <col min="2048" max="2048" width="6" style="2" bestFit="1" customWidth="1"/>
    <col min="2049" max="2049" width="6.109375" style="2" customWidth="1"/>
    <col min="2050" max="2050" width="1.6640625" style="2" customWidth="1"/>
    <col min="2051" max="2051" width="6.109375" style="2" customWidth="1"/>
    <col min="2052" max="2052" width="3.6640625" style="2" customWidth="1"/>
    <col min="2053" max="2053" width="6.109375" style="2" customWidth="1"/>
    <col min="2054" max="2054" width="1.6640625" style="2" customWidth="1"/>
    <col min="2055" max="2055" width="6.109375" style="2" customWidth="1"/>
    <col min="2056" max="2056" width="1.6640625" style="2" customWidth="1"/>
    <col min="2057" max="2057" width="6.109375" style="2" customWidth="1"/>
    <col min="2058" max="2058" width="3.6640625" style="2" customWidth="1"/>
    <col min="2059" max="2059" width="6.109375" style="2" customWidth="1"/>
    <col min="2060" max="2060" width="5.6640625" style="2" bestFit="1" customWidth="1"/>
    <col min="2061" max="2287" width="8.88671875" style="2"/>
    <col min="2288" max="2288" width="1.6640625" style="2" customWidth="1"/>
    <col min="2289" max="2289" width="6.6640625" style="2" customWidth="1"/>
    <col min="2290" max="2290" width="4.77734375" style="2" customWidth="1"/>
    <col min="2291" max="2291" width="1.6640625" style="2" customWidth="1"/>
    <col min="2292" max="2292" width="4.6640625" style="2" customWidth="1"/>
    <col min="2293" max="2293" width="14.109375" style="2" bestFit="1" customWidth="1"/>
    <col min="2294" max="2294" width="9.109375" style="2" customWidth="1"/>
    <col min="2295" max="2295" width="60.44140625" style="2" bestFit="1" customWidth="1"/>
    <col min="2296" max="2296" width="1.6640625" style="2" customWidth="1"/>
    <col min="2297" max="2301" width="5.6640625" style="2" customWidth="1"/>
    <col min="2302" max="2302" width="3.44140625" style="2" customWidth="1"/>
    <col min="2303" max="2303" width="8.88671875" style="2"/>
    <col min="2304" max="2304" width="6" style="2" bestFit="1" customWidth="1"/>
    <col min="2305" max="2305" width="6.109375" style="2" customWidth="1"/>
    <col min="2306" max="2306" width="1.6640625" style="2" customWidth="1"/>
    <col min="2307" max="2307" width="6.109375" style="2" customWidth="1"/>
    <col min="2308" max="2308" width="3.6640625" style="2" customWidth="1"/>
    <col min="2309" max="2309" width="6.109375" style="2" customWidth="1"/>
    <col min="2310" max="2310" width="1.6640625" style="2" customWidth="1"/>
    <col min="2311" max="2311" width="6.109375" style="2" customWidth="1"/>
    <col min="2312" max="2312" width="1.6640625" style="2" customWidth="1"/>
    <col min="2313" max="2313" width="6.109375" style="2" customWidth="1"/>
    <col min="2314" max="2314" width="3.6640625" style="2" customWidth="1"/>
    <col min="2315" max="2315" width="6.109375" style="2" customWidth="1"/>
    <col min="2316" max="2316" width="5.6640625" style="2" bestFit="1" customWidth="1"/>
    <col min="2317" max="2543" width="8.88671875" style="2"/>
    <col min="2544" max="2544" width="1.6640625" style="2" customWidth="1"/>
    <col min="2545" max="2545" width="6.6640625" style="2" customWidth="1"/>
    <col min="2546" max="2546" width="4.77734375" style="2" customWidth="1"/>
    <col min="2547" max="2547" width="1.6640625" style="2" customWidth="1"/>
    <col min="2548" max="2548" width="4.6640625" style="2" customWidth="1"/>
    <col min="2549" max="2549" width="14.109375" style="2" bestFit="1" customWidth="1"/>
    <col min="2550" max="2550" width="9.109375" style="2" customWidth="1"/>
    <col min="2551" max="2551" width="60.44140625" style="2" bestFit="1" customWidth="1"/>
    <col min="2552" max="2552" width="1.6640625" style="2" customWidth="1"/>
    <col min="2553" max="2557" width="5.6640625" style="2" customWidth="1"/>
    <col min="2558" max="2558" width="3.44140625" style="2" customWidth="1"/>
    <col min="2559" max="2559" width="8.88671875" style="2"/>
    <col min="2560" max="2560" width="6" style="2" bestFit="1" customWidth="1"/>
    <col min="2561" max="2561" width="6.109375" style="2" customWidth="1"/>
    <col min="2562" max="2562" width="1.6640625" style="2" customWidth="1"/>
    <col min="2563" max="2563" width="6.109375" style="2" customWidth="1"/>
    <col min="2564" max="2564" width="3.6640625" style="2" customWidth="1"/>
    <col min="2565" max="2565" width="6.109375" style="2" customWidth="1"/>
    <col min="2566" max="2566" width="1.6640625" style="2" customWidth="1"/>
    <col min="2567" max="2567" width="6.109375" style="2" customWidth="1"/>
    <col min="2568" max="2568" width="1.6640625" style="2" customWidth="1"/>
    <col min="2569" max="2569" width="6.109375" style="2" customWidth="1"/>
    <col min="2570" max="2570" width="3.6640625" style="2" customWidth="1"/>
    <col min="2571" max="2571" width="6.109375" style="2" customWidth="1"/>
    <col min="2572" max="2572" width="5.6640625" style="2" bestFit="1" customWidth="1"/>
    <col min="2573" max="2799" width="8.88671875" style="2"/>
    <col min="2800" max="2800" width="1.6640625" style="2" customWidth="1"/>
    <col min="2801" max="2801" width="6.6640625" style="2" customWidth="1"/>
    <col min="2802" max="2802" width="4.77734375" style="2" customWidth="1"/>
    <col min="2803" max="2803" width="1.6640625" style="2" customWidth="1"/>
    <col min="2804" max="2804" width="4.6640625" style="2" customWidth="1"/>
    <col min="2805" max="2805" width="14.109375" style="2" bestFit="1" customWidth="1"/>
    <col min="2806" max="2806" width="9.109375" style="2" customWidth="1"/>
    <col min="2807" max="2807" width="60.44140625" style="2" bestFit="1" customWidth="1"/>
    <col min="2808" max="2808" width="1.6640625" style="2" customWidth="1"/>
    <col min="2809" max="2813" width="5.6640625" style="2" customWidth="1"/>
    <col min="2814" max="2814" width="3.44140625" style="2" customWidth="1"/>
    <col min="2815" max="2815" width="8.88671875" style="2"/>
    <col min="2816" max="2816" width="6" style="2" bestFit="1" customWidth="1"/>
    <col min="2817" max="2817" width="6.109375" style="2" customWidth="1"/>
    <col min="2818" max="2818" width="1.6640625" style="2" customWidth="1"/>
    <col min="2819" max="2819" width="6.109375" style="2" customWidth="1"/>
    <col min="2820" max="2820" width="3.6640625" style="2" customWidth="1"/>
    <col min="2821" max="2821" width="6.109375" style="2" customWidth="1"/>
    <col min="2822" max="2822" width="1.6640625" style="2" customWidth="1"/>
    <col min="2823" max="2823" width="6.109375" style="2" customWidth="1"/>
    <col min="2824" max="2824" width="1.6640625" style="2" customWidth="1"/>
    <col min="2825" max="2825" width="6.109375" style="2" customWidth="1"/>
    <col min="2826" max="2826" width="3.6640625" style="2" customWidth="1"/>
    <col min="2827" max="2827" width="6.109375" style="2" customWidth="1"/>
    <col min="2828" max="2828" width="5.6640625" style="2" bestFit="1" customWidth="1"/>
    <col min="2829" max="3055" width="8.88671875" style="2"/>
    <col min="3056" max="3056" width="1.6640625" style="2" customWidth="1"/>
    <col min="3057" max="3057" width="6.6640625" style="2" customWidth="1"/>
    <col min="3058" max="3058" width="4.77734375" style="2" customWidth="1"/>
    <col min="3059" max="3059" width="1.6640625" style="2" customWidth="1"/>
    <col min="3060" max="3060" width="4.6640625" style="2" customWidth="1"/>
    <col min="3061" max="3061" width="14.109375" style="2" bestFit="1" customWidth="1"/>
    <col min="3062" max="3062" width="9.109375" style="2" customWidth="1"/>
    <col min="3063" max="3063" width="60.44140625" style="2" bestFit="1" customWidth="1"/>
    <col min="3064" max="3064" width="1.6640625" style="2" customWidth="1"/>
    <col min="3065" max="3069" width="5.6640625" style="2" customWidth="1"/>
    <col min="3070" max="3070" width="3.44140625" style="2" customWidth="1"/>
    <col min="3071" max="3071" width="8.88671875" style="2"/>
    <col min="3072" max="3072" width="6" style="2" bestFit="1" customWidth="1"/>
    <col min="3073" max="3073" width="6.109375" style="2" customWidth="1"/>
    <col min="3074" max="3074" width="1.6640625" style="2" customWidth="1"/>
    <col min="3075" max="3075" width="6.109375" style="2" customWidth="1"/>
    <col min="3076" max="3076" width="3.6640625" style="2" customWidth="1"/>
    <col min="3077" max="3077" width="6.109375" style="2" customWidth="1"/>
    <col min="3078" max="3078" width="1.6640625" style="2" customWidth="1"/>
    <col min="3079" max="3079" width="6.109375" style="2" customWidth="1"/>
    <col min="3080" max="3080" width="1.6640625" style="2" customWidth="1"/>
    <col min="3081" max="3081" width="6.109375" style="2" customWidth="1"/>
    <col min="3082" max="3082" width="3.6640625" style="2" customWidth="1"/>
    <col min="3083" max="3083" width="6.109375" style="2" customWidth="1"/>
    <col min="3084" max="3084" width="5.6640625" style="2" bestFit="1" customWidth="1"/>
    <col min="3085" max="3311" width="8.88671875" style="2"/>
    <col min="3312" max="3312" width="1.6640625" style="2" customWidth="1"/>
    <col min="3313" max="3313" width="6.6640625" style="2" customWidth="1"/>
    <col min="3314" max="3314" width="4.77734375" style="2" customWidth="1"/>
    <col min="3315" max="3315" width="1.6640625" style="2" customWidth="1"/>
    <col min="3316" max="3316" width="4.6640625" style="2" customWidth="1"/>
    <col min="3317" max="3317" width="14.109375" style="2" bestFit="1" customWidth="1"/>
    <col min="3318" max="3318" width="9.109375" style="2" customWidth="1"/>
    <col min="3319" max="3319" width="60.44140625" style="2" bestFit="1" customWidth="1"/>
    <col min="3320" max="3320" width="1.6640625" style="2" customWidth="1"/>
    <col min="3321" max="3325" width="5.6640625" style="2" customWidth="1"/>
    <col min="3326" max="3326" width="3.44140625" style="2" customWidth="1"/>
    <col min="3327" max="3327" width="8.88671875" style="2"/>
    <col min="3328" max="3328" width="6" style="2" bestFit="1" customWidth="1"/>
    <col min="3329" max="3329" width="6.109375" style="2" customWidth="1"/>
    <col min="3330" max="3330" width="1.6640625" style="2" customWidth="1"/>
    <col min="3331" max="3331" width="6.109375" style="2" customWidth="1"/>
    <col min="3332" max="3332" width="3.6640625" style="2" customWidth="1"/>
    <col min="3333" max="3333" width="6.109375" style="2" customWidth="1"/>
    <col min="3334" max="3334" width="1.6640625" style="2" customWidth="1"/>
    <col min="3335" max="3335" width="6.109375" style="2" customWidth="1"/>
    <col min="3336" max="3336" width="1.6640625" style="2" customWidth="1"/>
    <col min="3337" max="3337" width="6.109375" style="2" customWidth="1"/>
    <col min="3338" max="3338" width="3.6640625" style="2" customWidth="1"/>
    <col min="3339" max="3339" width="6.109375" style="2" customWidth="1"/>
    <col min="3340" max="3340" width="5.6640625" style="2" bestFit="1" customWidth="1"/>
    <col min="3341" max="3567" width="8.88671875" style="2"/>
    <col min="3568" max="3568" width="1.6640625" style="2" customWidth="1"/>
    <col min="3569" max="3569" width="6.6640625" style="2" customWidth="1"/>
    <col min="3570" max="3570" width="4.77734375" style="2" customWidth="1"/>
    <col min="3571" max="3571" width="1.6640625" style="2" customWidth="1"/>
    <col min="3572" max="3572" width="4.6640625" style="2" customWidth="1"/>
    <col min="3573" max="3573" width="14.109375" style="2" bestFit="1" customWidth="1"/>
    <col min="3574" max="3574" width="9.109375" style="2" customWidth="1"/>
    <col min="3575" max="3575" width="60.44140625" style="2" bestFit="1" customWidth="1"/>
    <col min="3576" max="3576" width="1.6640625" style="2" customWidth="1"/>
    <col min="3577" max="3581" width="5.6640625" style="2" customWidth="1"/>
    <col min="3582" max="3582" width="3.44140625" style="2" customWidth="1"/>
    <col min="3583" max="3583" width="8.88671875" style="2"/>
    <col min="3584" max="3584" width="6" style="2" bestFit="1" customWidth="1"/>
    <col min="3585" max="3585" width="6.109375" style="2" customWidth="1"/>
    <col min="3586" max="3586" width="1.6640625" style="2" customWidth="1"/>
    <col min="3587" max="3587" width="6.109375" style="2" customWidth="1"/>
    <col min="3588" max="3588" width="3.6640625" style="2" customWidth="1"/>
    <col min="3589" max="3589" width="6.109375" style="2" customWidth="1"/>
    <col min="3590" max="3590" width="1.6640625" style="2" customWidth="1"/>
    <col min="3591" max="3591" width="6.109375" style="2" customWidth="1"/>
    <col min="3592" max="3592" width="1.6640625" style="2" customWidth="1"/>
    <col min="3593" max="3593" width="6.109375" style="2" customWidth="1"/>
    <col min="3594" max="3594" width="3.6640625" style="2" customWidth="1"/>
    <col min="3595" max="3595" width="6.109375" style="2" customWidth="1"/>
    <col min="3596" max="3596" width="5.6640625" style="2" bestFit="1" customWidth="1"/>
    <col min="3597" max="3823" width="8.88671875" style="2"/>
    <col min="3824" max="3824" width="1.6640625" style="2" customWidth="1"/>
    <col min="3825" max="3825" width="6.6640625" style="2" customWidth="1"/>
    <col min="3826" max="3826" width="4.77734375" style="2" customWidth="1"/>
    <col min="3827" max="3827" width="1.6640625" style="2" customWidth="1"/>
    <col min="3828" max="3828" width="4.6640625" style="2" customWidth="1"/>
    <col min="3829" max="3829" width="14.109375" style="2" bestFit="1" customWidth="1"/>
    <col min="3830" max="3830" width="9.109375" style="2" customWidth="1"/>
    <col min="3831" max="3831" width="60.44140625" style="2" bestFit="1" customWidth="1"/>
    <col min="3832" max="3832" width="1.6640625" style="2" customWidth="1"/>
    <col min="3833" max="3837" width="5.6640625" style="2" customWidth="1"/>
    <col min="3838" max="3838" width="3.44140625" style="2" customWidth="1"/>
    <col min="3839" max="3839" width="8.88671875" style="2"/>
    <col min="3840" max="3840" width="6" style="2" bestFit="1" customWidth="1"/>
    <col min="3841" max="3841" width="6.109375" style="2" customWidth="1"/>
    <col min="3842" max="3842" width="1.6640625" style="2" customWidth="1"/>
    <col min="3843" max="3843" width="6.109375" style="2" customWidth="1"/>
    <col min="3844" max="3844" width="3.6640625" style="2" customWidth="1"/>
    <col min="3845" max="3845" width="6.109375" style="2" customWidth="1"/>
    <col min="3846" max="3846" width="1.6640625" style="2" customWidth="1"/>
    <col min="3847" max="3847" width="6.109375" style="2" customWidth="1"/>
    <col min="3848" max="3848" width="1.6640625" style="2" customWidth="1"/>
    <col min="3849" max="3849" width="6.109375" style="2" customWidth="1"/>
    <col min="3850" max="3850" width="3.6640625" style="2" customWidth="1"/>
    <col min="3851" max="3851" width="6.109375" style="2" customWidth="1"/>
    <col min="3852" max="3852" width="5.6640625" style="2" bestFit="1" customWidth="1"/>
    <col min="3853" max="4079" width="8.88671875" style="2"/>
    <col min="4080" max="4080" width="1.6640625" style="2" customWidth="1"/>
    <col min="4081" max="4081" width="6.6640625" style="2" customWidth="1"/>
    <col min="4082" max="4082" width="4.77734375" style="2" customWidth="1"/>
    <col min="4083" max="4083" width="1.6640625" style="2" customWidth="1"/>
    <col min="4084" max="4084" width="4.6640625" style="2" customWidth="1"/>
    <col min="4085" max="4085" width="14.109375" style="2" bestFit="1" customWidth="1"/>
    <col min="4086" max="4086" width="9.109375" style="2" customWidth="1"/>
    <col min="4087" max="4087" width="60.44140625" style="2" bestFit="1" customWidth="1"/>
    <col min="4088" max="4088" width="1.6640625" style="2" customWidth="1"/>
    <col min="4089" max="4093" width="5.6640625" style="2" customWidth="1"/>
    <col min="4094" max="4094" width="3.44140625" style="2" customWidth="1"/>
    <col min="4095" max="4095" width="8.88671875" style="2"/>
    <col min="4096" max="4096" width="6" style="2" bestFit="1" customWidth="1"/>
    <col min="4097" max="4097" width="6.109375" style="2" customWidth="1"/>
    <col min="4098" max="4098" width="1.6640625" style="2" customWidth="1"/>
    <col min="4099" max="4099" width="6.109375" style="2" customWidth="1"/>
    <col min="4100" max="4100" width="3.6640625" style="2" customWidth="1"/>
    <col min="4101" max="4101" width="6.109375" style="2" customWidth="1"/>
    <col min="4102" max="4102" width="1.6640625" style="2" customWidth="1"/>
    <col min="4103" max="4103" width="6.109375" style="2" customWidth="1"/>
    <col min="4104" max="4104" width="1.6640625" style="2" customWidth="1"/>
    <col min="4105" max="4105" width="6.109375" style="2" customWidth="1"/>
    <col min="4106" max="4106" width="3.6640625" style="2" customWidth="1"/>
    <col min="4107" max="4107" width="6.109375" style="2" customWidth="1"/>
    <col min="4108" max="4108" width="5.6640625" style="2" bestFit="1" customWidth="1"/>
    <col min="4109" max="4335" width="8.88671875" style="2"/>
    <col min="4336" max="4336" width="1.6640625" style="2" customWidth="1"/>
    <col min="4337" max="4337" width="6.6640625" style="2" customWidth="1"/>
    <col min="4338" max="4338" width="4.77734375" style="2" customWidth="1"/>
    <col min="4339" max="4339" width="1.6640625" style="2" customWidth="1"/>
    <col min="4340" max="4340" width="4.6640625" style="2" customWidth="1"/>
    <col min="4341" max="4341" width="14.109375" style="2" bestFit="1" customWidth="1"/>
    <col min="4342" max="4342" width="9.109375" style="2" customWidth="1"/>
    <col min="4343" max="4343" width="60.44140625" style="2" bestFit="1" customWidth="1"/>
    <col min="4344" max="4344" width="1.6640625" style="2" customWidth="1"/>
    <col min="4345" max="4349" width="5.6640625" style="2" customWidth="1"/>
    <col min="4350" max="4350" width="3.44140625" style="2" customWidth="1"/>
    <col min="4351" max="4351" width="8.88671875" style="2"/>
    <col min="4352" max="4352" width="6" style="2" bestFit="1" customWidth="1"/>
    <col min="4353" max="4353" width="6.109375" style="2" customWidth="1"/>
    <col min="4354" max="4354" width="1.6640625" style="2" customWidth="1"/>
    <col min="4355" max="4355" width="6.109375" style="2" customWidth="1"/>
    <col min="4356" max="4356" width="3.6640625" style="2" customWidth="1"/>
    <col min="4357" max="4357" width="6.109375" style="2" customWidth="1"/>
    <col min="4358" max="4358" width="1.6640625" style="2" customWidth="1"/>
    <col min="4359" max="4359" width="6.109375" style="2" customWidth="1"/>
    <col min="4360" max="4360" width="1.6640625" style="2" customWidth="1"/>
    <col min="4361" max="4361" width="6.109375" style="2" customWidth="1"/>
    <col min="4362" max="4362" width="3.6640625" style="2" customWidth="1"/>
    <col min="4363" max="4363" width="6.109375" style="2" customWidth="1"/>
    <col min="4364" max="4364" width="5.6640625" style="2" bestFit="1" customWidth="1"/>
    <col min="4365" max="4591" width="8.88671875" style="2"/>
    <col min="4592" max="4592" width="1.6640625" style="2" customWidth="1"/>
    <col min="4593" max="4593" width="6.6640625" style="2" customWidth="1"/>
    <col min="4594" max="4594" width="4.77734375" style="2" customWidth="1"/>
    <col min="4595" max="4595" width="1.6640625" style="2" customWidth="1"/>
    <col min="4596" max="4596" width="4.6640625" style="2" customWidth="1"/>
    <col min="4597" max="4597" width="14.109375" style="2" bestFit="1" customWidth="1"/>
    <col min="4598" max="4598" width="9.109375" style="2" customWidth="1"/>
    <col min="4599" max="4599" width="60.44140625" style="2" bestFit="1" customWidth="1"/>
    <col min="4600" max="4600" width="1.6640625" style="2" customWidth="1"/>
    <col min="4601" max="4605" width="5.6640625" style="2" customWidth="1"/>
    <col min="4606" max="4606" width="3.44140625" style="2" customWidth="1"/>
    <col min="4607" max="4607" width="8.88671875" style="2"/>
    <col min="4608" max="4608" width="6" style="2" bestFit="1" customWidth="1"/>
    <col min="4609" max="4609" width="6.109375" style="2" customWidth="1"/>
    <col min="4610" max="4610" width="1.6640625" style="2" customWidth="1"/>
    <col min="4611" max="4611" width="6.109375" style="2" customWidth="1"/>
    <col min="4612" max="4612" width="3.6640625" style="2" customWidth="1"/>
    <col min="4613" max="4613" width="6.109375" style="2" customWidth="1"/>
    <col min="4614" max="4614" width="1.6640625" style="2" customWidth="1"/>
    <col min="4615" max="4615" width="6.109375" style="2" customWidth="1"/>
    <col min="4616" max="4616" width="1.6640625" style="2" customWidth="1"/>
    <col min="4617" max="4617" width="6.109375" style="2" customWidth="1"/>
    <col min="4618" max="4618" width="3.6640625" style="2" customWidth="1"/>
    <col min="4619" max="4619" width="6.109375" style="2" customWidth="1"/>
    <col min="4620" max="4620" width="5.6640625" style="2" bestFit="1" customWidth="1"/>
    <col min="4621" max="4847" width="8.88671875" style="2"/>
    <col min="4848" max="4848" width="1.6640625" style="2" customWidth="1"/>
    <col min="4849" max="4849" width="6.6640625" style="2" customWidth="1"/>
    <col min="4850" max="4850" width="4.77734375" style="2" customWidth="1"/>
    <col min="4851" max="4851" width="1.6640625" style="2" customWidth="1"/>
    <col min="4852" max="4852" width="4.6640625" style="2" customWidth="1"/>
    <col min="4853" max="4853" width="14.109375" style="2" bestFit="1" customWidth="1"/>
    <col min="4854" max="4854" width="9.109375" style="2" customWidth="1"/>
    <col min="4855" max="4855" width="60.44140625" style="2" bestFit="1" customWidth="1"/>
    <col min="4856" max="4856" width="1.6640625" style="2" customWidth="1"/>
    <col min="4857" max="4861" width="5.6640625" style="2" customWidth="1"/>
    <col min="4862" max="4862" width="3.44140625" style="2" customWidth="1"/>
    <col min="4863" max="4863" width="8.88671875" style="2"/>
    <col min="4864" max="4864" width="6" style="2" bestFit="1" customWidth="1"/>
    <col min="4865" max="4865" width="6.109375" style="2" customWidth="1"/>
    <col min="4866" max="4866" width="1.6640625" style="2" customWidth="1"/>
    <col min="4867" max="4867" width="6.109375" style="2" customWidth="1"/>
    <col min="4868" max="4868" width="3.6640625" style="2" customWidth="1"/>
    <col min="4869" max="4869" width="6.109375" style="2" customWidth="1"/>
    <col min="4870" max="4870" width="1.6640625" style="2" customWidth="1"/>
    <col min="4871" max="4871" width="6.109375" style="2" customWidth="1"/>
    <col min="4872" max="4872" width="1.6640625" style="2" customWidth="1"/>
    <col min="4873" max="4873" width="6.109375" style="2" customWidth="1"/>
    <col min="4874" max="4874" width="3.6640625" style="2" customWidth="1"/>
    <col min="4875" max="4875" width="6.109375" style="2" customWidth="1"/>
    <col min="4876" max="4876" width="5.6640625" style="2" bestFit="1" customWidth="1"/>
    <col min="4877" max="5103" width="8.88671875" style="2"/>
    <col min="5104" max="5104" width="1.6640625" style="2" customWidth="1"/>
    <col min="5105" max="5105" width="6.6640625" style="2" customWidth="1"/>
    <col min="5106" max="5106" width="4.77734375" style="2" customWidth="1"/>
    <col min="5107" max="5107" width="1.6640625" style="2" customWidth="1"/>
    <col min="5108" max="5108" width="4.6640625" style="2" customWidth="1"/>
    <col min="5109" max="5109" width="14.109375" style="2" bestFit="1" customWidth="1"/>
    <col min="5110" max="5110" width="9.109375" style="2" customWidth="1"/>
    <col min="5111" max="5111" width="60.44140625" style="2" bestFit="1" customWidth="1"/>
    <col min="5112" max="5112" width="1.6640625" style="2" customWidth="1"/>
    <col min="5113" max="5117" width="5.6640625" style="2" customWidth="1"/>
    <col min="5118" max="5118" width="3.44140625" style="2" customWidth="1"/>
    <col min="5119" max="5119" width="8.88671875" style="2"/>
    <col min="5120" max="5120" width="6" style="2" bestFit="1" customWidth="1"/>
    <col min="5121" max="5121" width="6.109375" style="2" customWidth="1"/>
    <col min="5122" max="5122" width="1.6640625" style="2" customWidth="1"/>
    <col min="5123" max="5123" width="6.109375" style="2" customWidth="1"/>
    <col min="5124" max="5124" width="3.6640625" style="2" customWidth="1"/>
    <col min="5125" max="5125" width="6.109375" style="2" customWidth="1"/>
    <col min="5126" max="5126" width="1.6640625" style="2" customWidth="1"/>
    <col min="5127" max="5127" width="6.109375" style="2" customWidth="1"/>
    <col min="5128" max="5128" width="1.6640625" style="2" customWidth="1"/>
    <col min="5129" max="5129" width="6.109375" style="2" customWidth="1"/>
    <col min="5130" max="5130" width="3.6640625" style="2" customWidth="1"/>
    <col min="5131" max="5131" width="6.109375" style="2" customWidth="1"/>
    <col min="5132" max="5132" width="5.6640625" style="2" bestFit="1" customWidth="1"/>
    <col min="5133" max="5359" width="8.88671875" style="2"/>
    <col min="5360" max="5360" width="1.6640625" style="2" customWidth="1"/>
    <col min="5361" max="5361" width="6.6640625" style="2" customWidth="1"/>
    <col min="5362" max="5362" width="4.77734375" style="2" customWidth="1"/>
    <col min="5363" max="5363" width="1.6640625" style="2" customWidth="1"/>
    <col min="5364" max="5364" width="4.6640625" style="2" customWidth="1"/>
    <col min="5365" max="5365" width="14.109375" style="2" bestFit="1" customWidth="1"/>
    <col min="5366" max="5366" width="9.109375" style="2" customWidth="1"/>
    <col min="5367" max="5367" width="60.44140625" style="2" bestFit="1" customWidth="1"/>
    <col min="5368" max="5368" width="1.6640625" style="2" customWidth="1"/>
    <col min="5369" max="5373" width="5.6640625" style="2" customWidth="1"/>
    <col min="5374" max="5374" width="3.44140625" style="2" customWidth="1"/>
    <col min="5375" max="5375" width="8.88671875" style="2"/>
    <col min="5376" max="5376" width="6" style="2" bestFit="1" customWidth="1"/>
    <col min="5377" max="5377" width="6.109375" style="2" customWidth="1"/>
    <col min="5378" max="5378" width="1.6640625" style="2" customWidth="1"/>
    <col min="5379" max="5379" width="6.109375" style="2" customWidth="1"/>
    <col min="5380" max="5380" width="3.6640625" style="2" customWidth="1"/>
    <col min="5381" max="5381" width="6.109375" style="2" customWidth="1"/>
    <col min="5382" max="5382" width="1.6640625" style="2" customWidth="1"/>
    <col min="5383" max="5383" width="6.109375" style="2" customWidth="1"/>
    <col min="5384" max="5384" width="1.6640625" style="2" customWidth="1"/>
    <col min="5385" max="5385" width="6.109375" style="2" customWidth="1"/>
    <col min="5386" max="5386" width="3.6640625" style="2" customWidth="1"/>
    <col min="5387" max="5387" width="6.109375" style="2" customWidth="1"/>
    <col min="5388" max="5388" width="5.6640625" style="2" bestFit="1" customWidth="1"/>
    <col min="5389" max="5615" width="8.88671875" style="2"/>
    <col min="5616" max="5616" width="1.6640625" style="2" customWidth="1"/>
    <col min="5617" max="5617" width="6.6640625" style="2" customWidth="1"/>
    <col min="5618" max="5618" width="4.77734375" style="2" customWidth="1"/>
    <col min="5619" max="5619" width="1.6640625" style="2" customWidth="1"/>
    <col min="5620" max="5620" width="4.6640625" style="2" customWidth="1"/>
    <col min="5621" max="5621" width="14.109375" style="2" bestFit="1" customWidth="1"/>
    <col min="5622" max="5622" width="9.109375" style="2" customWidth="1"/>
    <col min="5623" max="5623" width="60.44140625" style="2" bestFit="1" customWidth="1"/>
    <col min="5624" max="5624" width="1.6640625" style="2" customWidth="1"/>
    <col min="5625" max="5629" width="5.6640625" style="2" customWidth="1"/>
    <col min="5630" max="5630" width="3.44140625" style="2" customWidth="1"/>
    <col min="5631" max="5631" width="8.88671875" style="2"/>
    <col min="5632" max="5632" width="6" style="2" bestFit="1" customWidth="1"/>
    <col min="5633" max="5633" width="6.109375" style="2" customWidth="1"/>
    <col min="5634" max="5634" width="1.6640625" style="2" customWidth="1"/>
    <col min="5635" max="5635" width="6.109375" style="2" customWidth="1"/>
    <col min="5636" max="5636" width="3.6640625" style="2" customWidth="1"/>
    <col min="5637" max="5637" width="6.109375" style="2" customWidth="1"/>
    <col min="5638" max="5638" width="1.6640625" style="2" customWidth="1"/>
    <col min="5639" max="5639" width="6.109375" style="2" customWidth="1"/>
    <col min="5640" max="5640" width="1.6640625" style="2" customWidth="1"/>
    <col min="5641" max="5641" width="6.109375" style="2" customWidth="1"/>
    <col min="5642" max="5642" width="3.6640625" style="2" customWidth="1"/>
    <col min="5643" max="5643" width="6.109375" style="2" customWidth="1"/>
    <col min="5644" max="5644" width="5.6640625" style="2" bestFit="1" customWidth="1"/>
    <col min="5645" max="5871" width="8.88671875" style="2"/>
    <col min="5872" max="5872" width="1.6640625" style="2" customWidth="1"/>
    <col min="5873" max="5873" width="6.6640625" style="2" customWidth="1"/>
    <col min="5874" max="5874" width="4.77734375" style="2" customWidth="1"/>
    <col min="5875" max="5875" width="1.6640625" style="2" customWidth="1"/>
    <col min="5876" max="5876" width="4.6640625" style="2" customWidth="1"/>
    <col min="5877" max="5877" width="14.109375" style="2" bestFit="1" customWidth="1"/>
    <col min="5878" max="5878" width="9.109375" style="2" customWidth="1"/>
    <col min="5879" max="5879" width="60.44140625" style="2" bestFit="1" customWidth="1"/>
    <col min="5880" max="5880" width="1.6640625" style="2" customWidth="1"/>
    <col min="5881" max="5885" width="5.6640625" style="2" customWidth="1"/>
    <col min="5886" max="5886" width="3.44140625" style="2" customWidth="1"/>
    <col min="5887" max="5887" width="8.88671875" style="2"/>
    <col min="5888" max="5888" width="6" style="2" bestFit="1" customWidth="1"/>
    <col min="5889" max="5889" width="6.109375" style="2" customWidth="1"/>
    <col min="5890" max="5890" width="1.6640625" style="2" customWidth="1"/>
    <col min="5891" max="5891" width="6.109375" style="2" customWidth="1"/>
    <col min="5892" max="5892" width="3.6640625" style="2" customWidth="1"/>
    <col min="5893" max="5893" width="6.109375" style="2" customWidth="1"/>
    <col min="5894" max="5894" width="1.6640625" style="2" customWidth="1"/>
    <col min="5895" max="5895" width="6.109375" style="2" customWidth="1"/>
    <col min="5896" max="5896" width="1.6640625" style="2" customWidth="1"/>
    <col min="5897" max="5897" width="6.109375" style="2" customWidth="1"/>
    <col min="5898" max="5898" width="3.6640625" style="2" customWidth="1"/>
    <col min="5899" max="5899" width="6.109375" style="2" customWidth="1"/>
    <col min="5900" max="5900" width="5.6640625" style="2" bestFit="1" customWidth="1"/>
    <col min="5901" max="6127" width="8.88671875" style="2"/>
    <col min="6128" max="6128" width="1.6640625" style="2" customWidth="1"/>
    <col min="6129" max="6129" width="6.6640625" style="2" customWidth="1"/>
    <col min="6130" max="6130" width="4.77734375" style="2" customWidth="1"/>
    <col min="6131" max="6131" width="1.6640625" style="2" customWidth="1"/>
    <col min="6132" max="6132" width="4.6640625" style="2" customWidth="1"/>
    <col min="6133" max="6133" width="14.109375" style="2" bestFit="1" customWidth="1"/>
    <col min="6134" max="6134" width="9.109375" style="2" customWidth="1"/>
    <col min="6135" max="6135" width="60.44140625" style="2" bestFit="1" customWidth="1"/>
    <col min="6136" max="6136" width="1.6640625" style="2" customWidth="1"/>
    <col min="6137" max="6141" width="5.6640625" style="2" customWidth="1"/>
    <col min="6142" max="6142" width="3.44140625" style="2" customWidth="1"/>
    <col min="6143" max="6143" width="8.88671875" style="2"/>
    <col min="6144" max="6144" width="6" style="2" bestFit="1" customWidth="1"/>
    <col min="6145" max="6145" width="6.109375" style="2" customWidth="1"/>
    <col min="6146" max="6146" width="1.6640625" style="2" customWidth="1"/>
    <col min="6147" max="6147" width="6.109375" style="2" customWidth="1"/>
    <col min="6148" max="6148" width="3.6640625" style="2" customWidth="1"/>
    <col min="6149" max="6149" width="6.109375" style="2" customWidth="1"/>
    <col min="6150" max="6150" width="1.6640625" style="2" customWidth="1"/>
    <col min="6151" max="6151" width="6.109375" style="2" customWidth="1"/>
    <col min="6152" max="6152" width="1.6640625" style="2" customWidth="1"/>
    <col min="6153" max="6153" width="6.109375" style="2" customWidth="1"/>
    <col min="6154" max="6154" width="3.6640625" style="2" customWidth="1"/>
    <col min="6155" max="6155" width="6.109375" style="2" customWidth="1"/>
    <col min="6156" max="6156" width="5.6640625" style="2" bestFit="1" customWidth="1"/>
    <col min="6157" max="6383" width="8.88671875" style="2"/>
    <col min="6384" max="6384" width="1.6640625" style="2" customWidth="1"/>
    <col min="6385" max="6385" width="6.6640625" style="2" customWidth="1"/>
    <col min="6386" max="6386" width="4.77734375" style="2" customWidth="1"/>
    <col min="6387" max="6387" width="1.6640625" style="2" customWidth="1"/>
    <col min="6388" max="6388" width="4.6640625" style="2" customWidth="1"/>
    <col min="6389" max="6389" width="14.109375" style="2" bestFit="1" customWidth="1"/>
    <col min="6390" max="6390" width="9.109375" style="2" customWidth="1"/>
    <col min="6391" max="6391" width="60.44140625" style="2" bestFit="1" customWidth="1"/>
    <col min="6392" max="6392" width="1.6640625" style="2" customWidth="1"/>
    <col min="6393" max="6397" width="5.6640625" style="2" customWidth="1"/>
    <col min="6398" max="6398" width="3.44140625" style="2" customWidth="1"/>
    <col min="6399" max="6399" width="8.88671875" style="2"/>
    <col min="6400" max="6400" width="6" style="2" bestFit="1" customWidth="1"/>
    <col min="6401" max="6401" width="6.109375" style="2" customWidth="1"/>
    <col min="6402" max="6402" width="1.6640625" style="2" customWidth="1"/>
    <col min="6403" max="6403" width="6.109375" style="2" customWidth="1"/>
    <col min="6404" max="6404" width="3.6640625" style="2" customWidth="1"/>
    <col min="6405" max="6405" width="6.109375" style="2" customWidth="1"/>
    <col min="6406" max="6406" width="1.6640625" style="2" customWidth="1"/>
    <col min="6407" max="6407" width="6.109375" style="2" customWidth="1"/>
    <col min="6408" max="6408" width="1.6640625" style="2" customWidth="1"/>
    <col min="6409" max="6409" width="6.109375" style="2" customWidth="1"/>
    <col min="6410" max="6410" width="3.6640625" style="2" customWidth="1"/>
    <col min="6411" max="6411" width="6.109375" style="2" customWidth="1"/>
    <col min="6412" max="6412" width="5.6640625" style="2" bestFit="1" customWidth="1"/>
    <col min="6413" max="6639" width="8.88671875" style="2"/>
    <col min="6640" max="6640" width="1.6640625" style="2" customWidth="1"/>
    <col min="6641" max="6641" width="6.6640625" style="2" customWidth="1"/>
    <col min="6642" max="6642" width="4.77734375" style="2" customWidth="1"/>
    <col min="6643" max="6643" width="1.6640625" style="2" customWidth="1"/>
    <col min="6644" max="6644" width="4.6640625" style="2" customWidth="1"/>
    <col min="6645" max="6645" width="14.109375" style="2" bestFit="1" customWidth="1"/>
    <col min="6646" max="6646" width="9.109375" style="2" customWidth="1"/>
    <col min="6647" max="6647" width="60.44140625" style="2" bestFit="1" customWidth="1"/>
    <col min="6648" max="6648" width="1.6640625" style="2" customWidth="1"/>
    <col min="6649" max="6653" width="5.6640625" style="2" customWidth="1"/>
    <col min="6654" max="6654" width="3.44140625" style="2" customWidth="1"/>
    <col min="6655" max="6655" width="8.88671875" style="2"/>
    <col min="6656" max="6656" width="6" style="2" bestFit="1" customWidth="1"/>
    <col min="6657" max="6657" width="6.109375" style="2" customWidth="1"/>
    <col min="6658" max="6658" width="1.6640625" style="2" customWidth="1"/>
    <col min="6659" max="6659" width="6.109375" style="2" customWidth="1"/>
    <col min="6660" max="6660" width="3.6640625" style="2" customWidth="1"/>
    <col min="6661" max="6661" width="6.109375" style="2" customWidth="1"/>
    <col min="6662" max="6662" width="1.6640625" style="2" customWidth="1"/>
    <col min="6663" max="6663" width="6.109375" style="2" customWidth="1"/>
    <col min="6664" max="6664" width="1.6640625" style="2" customWidth="1"/>
    <col min="6665" max="6665" width="6.109375" style="2" customWidth="1"/>
    <col min="6666" max="6666" width="3.6640625" style="2" customWidth="1"/>
    <col min="6667" max="6667" width="6.109375" style="2" customWidth="1"/>
    <col min="6668" max="6668" width="5.6640625" style="2" bestFit="1" customWidth="1"/>
    <col min="6669" max="6895" width="8.88671875" style="2"/>
    <col min="6896" max="6896" width="1.6640625" style="2" customWidth="1"/>
    <col min="6897" max="6897" width="6.6640625" style="2" customWidth="1"/>
    <col min="6898" max="6898" width="4.77734375" style="2" customWidth="1"/>
    <col min="6899" max="6899" width="1.6640625" style="2" customWidth="1"/>
    <col min="6900" max="6900" width="4.6640625" style="2" customWidth="1"/>
    <col min="6901" max="6901" width="14.109375" style="2" bestFit="1" customWidth="1"/>
    <col min="6902" max="6902" width="9.109375" style="2" customWidth="1"/>
    <col min="6903" max="6903" width="60.44140625" style="2" bestFit="1" customWidth="1"/>
    <col min="6904" max="6904" width="1.6640625" style="2" customWidth="1"/>
    <col min="6905" max="6909" width="5.6640625" style="2" customWidth="1"/>
    <col min="6910" max="6910" width="3.44140625" style="2" customWidth="1"/>
    <col min="6911" max="6911" width="8.88671875" style="2"/>
    <col min="6912" max="6912" width="6" style="2" bestFit="1" customWidth="1"/>
    <col min="6913" max="6913" width="6.109375" style="2" customWidth="1"/>
    <col min="6914" max="6914" width="1.6640625" style="2" customWidth="1"/>
    <col min="6915" max="6915" width="6.109375" style="2" customWidth="1"/>
    <col min="6916" max="6916" width="3.6640625" style="2" customWidth="1"/>
    <col min="6917" max="6917" width="6.109375" style="2" customWidth="1"/>
    <col min="6918" max="6918" width="1.6640625" style="2" customWidth="1"/>
    <col min="6919" max="6919" width="6.109375" style="2" customWidth="1"/>
    <col min="6920" max="6920" width="1.6640625" style="2" customWidth="1"/>
    <col min="6921" max="6921" width="6.109375" style="2" customWidth="1"/>
    <col min="6922" max="6922" width="3.6640625" style="2" customWidth="1"/>
    <col min="6923" max="6923" width="6.109375" style="2" customWidth="1"/>
    <col min="6924" max="6924" width="5.6640625" style="2" bestFit="1" customWidth="1"/>
    <col min="6925" max="7151" width="8.88671875" style="2"/>
    <col min="7152" max="7152" width="1.6640625" style="2" customWidth="1"/>
    <col min="7153" max="7153" width="6.6640625" style="2" customWidth="1"/>
    <col min="7154" max="7154" width="4.77734375" style="2" customWidth="1"/>
    <col min="7155" max="7155" width="1.6640625" style="2" customWidth="1"/>
    <col min="7156" max="7156" width="4.6640625" style="2" customWidth="1"/>
    <col min="7157" max="7157" width="14.109375" style="2" bestFit="1" customWidth="1"/>
    <col min="7158" max="7158" width="9.109375" style="2" customWidth="1"/>
    <col min="7159" max="7159" width="60.44140625" style="2" bestFit="1" customWidth="1"/>
    <col min="7160" max="7160" width="1.6640625" style="2" customWidth="1"/>
    <col min="7161" max="7165" width="5.6640625" style="2" customWidth="1"/>
    <col min="7166" max="7166" width="3.44140625" style="2" customWidth="1"/>
    <col min="7167" max="7167" width="8.88671875" style="2"/>
    <col min="7168" max="7168" width="6" style="2" bestFit="1" customWidth="1"/>
    <col min="7169" max="7169" width="6.109375" style="2" customWidth="1"/>
    <col min="7170" max="7170" width="1.6640625" style="2" customWidth="1"/>
    <col min="7171" max="7171" width="6.109375" style="2" customWidth="1"/>
    <col min="7172" max="7172" width="3.6640625" style="2" customWidth="1"/>
    <col min="7173" max="7173" width="6.109375" style="2" customWidth="1"/>
    <col min="7174" max="7174" width="1.6640625" style="2" customWidth="1"/>
    <col min="7175" max="7175" width="6.109375" style="2" customWidth="1"/>
    <col min="7176" max="7176" width="1.6640625" style="2" customWidth="1"/>
    <col min="7177" max="7177" width="6.109375" style="2" customWidth="1"/>
    <col min="7178" max="7178" width="3.6640625" style="2" customWidth="1"/>
    <col min="7179" max="7179" width="6.109375" style="2" customWidth="1"/>
    <col min="7180" max="7180" width="5.6640625" style="2" bestFit="1" customWidth="1"/>
    <col min="7181" max="7407" width="8.88671875" style="2"/>
    <col min="7408" max="7408" width="1.6640625" style="2" customWidth="1"/>
    <col min="7409" max="7409" width="6.6640625" style="2" customWidth="1"/>
    <col min="7410" max="7410" width="4.77734375" style="2" customWidth="1"/>
    <col min="7411" max="7411" width="1.6640625" style="2" customWidth="1"/>
    <col min="7412" max="7412" width="4.6640625" style="2" customWidth="1"/>
    <col min="7413" max="7413" width="14.109375" style="2" bestFit="1" customWidth="1"/>
    <col min="7414" max="7414" width="9.109375" style="2" customWidth="1"/>
    <col min="7415" max="7415" width="60.44140625" style="2" bestFit="1" customWidth="1"/>
    <col min="7416" max="7416" width="1.6640625" style="2" customWidth="1"/>
    <col min="7417" max="7421" width="5.6640625" style="2" customWidth="1"/>
    <col min="7422" max="7422" width="3.44140625" style="2" customWidth="1"/>
    <col min="7423" max="7423" width="8.88671875" style="2"/>
    <col min="7424" max="7424" width="6" style="2" bestFit="1" customWidth="1"/>
    <col min="7425" max="7425" width="6.109375" style="2" customWidth="1"/>
    <col min="7426" max="7426" width="1.6640625" style="2" customWidth="1"/>
    <col min="7427" max="7427" width="6.109375" style="2" customWidth="1"/>
    <col min="7428" max="7428" width="3.6640625" style="2" customWidth="1"/>
    <col min="7429" max="7429" width="6.109375" style="2" customWidth="1"/>
    <col min="7430" max="7430" width="1.6640625" style="2" customWidth="1"/>
    <col min="7431" max="7431" width="6.109375" style="2" customWidth="1"/>
    <col min="7432" max="7432" width="1.6640625" style="2" customWidth="1"/>
    <col min="7433" max="7433" width="6.109375" style="2" customWidth="1"/>
    <col min="7434" max="7434" width="3.6640625" style="2" customWidth="1"/>
    <col min="7435" max="7435" width="6.109375" style="2" customWidth="1"/>
    <col min="7436" max="7436" width="5.6640625" style="2" bestFit="1" customWidth="1"/>
    <col min="7437" max="7663" width="8.88671875" style="2"/>
    <col min="7664" max="7664" width="1.6640625" style="2" customWidth="1"/>
    <col min="7665" max="7665" width="6.6640625" style="2" customWidth="1"/>
    <col min="7666" max="7666" width="4.77734375" style="2" customWidth="1"/>
    <col min="7667" max="7667" width="1.6640625" style="2" customWidth="1"/>
    <col min="7668" max="7668" width="4.6640625" style="2" customWidth="1"/>
    <col min="7669" max="7669" width="14.109375" style="2" bestFit="1" customWidth="1"/>
    <col min="7670" max="7670" width="9.109375" style="2" customWidth="1"/>
    <col min="7671" max="7671" width="60.44140625" style="2" bestFit="1" customWidth="1"/>
    <col min="7672" max="7672" width="1.6640625" style="2" customWidth="1"/>
    <col min="7673" max="7677" width="5.6640625" style="2" customWidth="1"/>
    <col min="7678" max="7678" width="3.44140625" style="2" customWidth="1"/>
    <col min="7679" max="7679" width="8.88671875" style="2"/>
    <col min="7680" max="7680" width="6" style="2" bestFit="1" customWidth="1"/>
    <col min="7681" max="7681" width="6.109375" style="2" customWidth="1"/>
    <col min="7682" max="7682" width="1.6640625" style="2" customWidth="1"/>
    <col min="7683" max="7683" width="6.109375" style="2" customWidth="1"/>
    <col min="7684" max="7684" width="3.6640625" style="2" customWidth="1"/>
    <col min="7685" max="7685" width="6.109375" style="2" customWidth="1"/>
    <col min="7686" max="7686" width="1.6640625" style="2" customWidth="1"/>
    <col min="7687" max="7687" width="6.109375" style="2" customWidth="1"/>
    <col min="7688" max="7688" width="1.6640625" style="2" customWidth="1"/>
    <col min="7689" max="7689" width="6.109375" style="2" customWidth="1"/>
    <col min="7690" max="7690" width="3.6640625" style="2" customWidth="1"/>
    <col min="7691" max="7691" width="6.109375" style="2" customWidth="1"/>
    <col min="7692" max="7692" width="5.6640625" style="2" bestFit="1" customWidth="1"/>
    <col min="7693" max="7919" width="8.88671875" style="2"/>
    <col min="7920" max="7920" width="1.6640625" style="2" customWidth="1"/>
    <col min="7921" max="7921" width="6.6640625" style="2" customWidth="1"/>
    <col min="7922" max="7922" width="4.77734375" style="2" customWidth="1"/>
    <col min="7923" max="7923" width="1.6640625" style="2" customWidth="1"/>
    <col min="7924" max="7924" width="4.6640625" style="2" customWidth="1"/>
    <col min="7925" max="7925" width="14.109375" style="2" bestFit="1" customWidth="1"/>
    <col min="7926" max="7926" width="9.109375" style="2" customWidth="1"/>
    <col min="7927" max="7927" width="60.44140625" style="2" bestFit="1" customWidth="1"/>
    <col min="7928" max="7928" width="1.6640625" style="2" customWidth="1"/>
    <col min="7929" max="7933" width="5.6640625" style="2" customWidth="1"/>
    <col min="7934" max="7934" width="3.44140625" style="2" customWidth="1"/>
    <col min="7935" max="7935" width="8.88671875" style="2"/>
    <col min="7936" max="7936" width="6" style="2" bestFit="1" customWidth="1"/>
    <col min="7937" max="7937" width="6.109375" style="2" customWidth="1"/>
    <col min="7938" max="7938" width="1.6640625" style="2" customWidth="1"/>
    <col min="7939" max="7939" width="6.109375" style="2" customWidth="1"/>
    <col min="7940" max="7940" width="3.6640625" style="2" customWidth="1"/>
    <col min="7941" max="7941" width="6.109375" style="2" customWidth="1"/>
    <col min="7942" max="7942" width="1.6640625" style="2" customWidth="1"/>
    <col min="7943" max="7943" width="6.109375" style="2" customWidth="1"/>
    <col min="7944" max="7944" width="1.6640625" style="2" customWidth="1"/>
    <col min="7945" max="7945" width="6.109375" style="2" customWidth="1"/>
    <col min="7946" max="7946" width="3.6640625" style="2" customWidth="1"/>
    <col min="7947" max="7947" width="6.109375" style="2" customWidth="1"/>
    <col min="7948" max="7948" width="5.6640625" style="2" bestFit="1" customWidth="1"/>
    <col min="7949" max="8175" width="8.88671875" style="2"/>
    <col min="8176" max="8176" width="1.6640625" style="2" customWidth="1"/>
    <col min="8177" max="8177" width="6.6640625" style="2" customWidth="1"/>
    <col min="8178" max="8178" width="4.77734375" style="2" customWidth="1"/>
    <col min="8179" max="8179" width="1.6640625" style="2" customWidth="1"/>
    <col min="8180" max="8180" width="4.6640625" style="2" customWidth="1"/>
    <col min="8181" max="8181" width="14.109375" style="2" bestFit="1" customWidth="1"/>
    <col min="8182" max="8182" width="9.109375" style="2" customWidth="1"/>
    <col min="8183" max="8183" width="60.44140625" style="2" bestFit="1" customWidth="1"/>
    <col min="8184" max="8184" width="1.6640625" style="2" customWidth="1"/>
    <col min="8185" max="8189" width="5.6640625" style="2" customWidth="1"/>
    <col min="8190" max="8190" width="3.44140625" style="2" customWidth="1"/>
    <col min="8191" max="8191" width="8.88671875" style="2"/>
    <col min="8192" max="8192" width="6" style="2" bestFit="1" customWidth="1"/>
    <col min="8193" max="8193" width="6.109375" style="2" customWidth="1"/>
    <col min="8194" max="8194" width="1.6640625" style="2" customWidth="1"/>
    <col min="8195" max="8195" width="6.109375" style="2" customWidth="1"/>
    <col min="8196" max="8196" width="3.6640625" style="2" customWidth="1"/>
    <col min="8197" max="8197" width="6.109375" style="2" customWidth="1"/>
    <col min="8198" max="8198" width="1.6640625" style="2" customWidth="1"/>
    <col min="8199" max="8199" width="6.109375" style="2" customWidth="1"/>
    <col min="8200" max="8200" width="1.6640625" style="2" customWidth="1"/>
    <col min="8201" max="8201" width="6.109375" style="2" customWidth="1"/>
    <col min="8202" max="8202" width="3.6640625" style="2" customWidth="1"/>
    <col min="8203" max="8203" width="6.109375" style="2" customWidth="1"/>
    <col min="8204" max="8204" width="5.6640625" style="2" bestFit="1" customWidth="1"/>
    <col min="8205" max="8431" width="8.88671875" style="2"/>
    <col min="8432" max="8432" width="1.6640625" style="2" customWidth="1"/>
    <col min="8433" max="8433" width="6.6640625" style="2" customWidth="1"/>
    <col min="8434" max="8434" width="4.77734375" style="2" customWidth="1"/>
    <col min="8435" max="8435" width="1.6640625" style="2" customWidth="1"/>
    <col min="8436" max="8436" width="4.6640625" style="2" customWidth="1"/>
    <col min="8437" max="8437" width="14.109375" style="2" bestFit="1" customWidth="1"/>
    <col min="8438" max="8438" width="9.109375" style="2" customWidth="1"/>
    <col min="8439" max="8439" width="60.44140625" style="2" bestFit="1" customWidth="1"/>
    <col min="8440" max="8440" width="1.6640625" style="2" customWidth="1"/>
    <col min="8441" max="8445" width="5.6640625" style="2" customWidth="1"/>
    <col min="8446" max="8446" width="3.44140625" style="2" customWidth="1"/>
    <col min="8447" max="8447" width="8.88671875" style="2"/>
    <col min="8448" max="8448" width="6" style="2" bestFit="1" customWidth="1"/>
    <col min="8449" max="8449" width="6.109375" style="2" customWidth="1"/>
    <col min="8450" max="8450" width="1.6640625" style="2" customWidth="1"/>
    <col min="8451" max="8451" width="6.109375" style="2" customWidth="1"/>
    <col min="8452" max="8452" width="3.6640625" style="2" customWidth="1"/>
    <col min="8453" max="8453" width="6.109375" style="2" customWidth="1"/>
    <col min="8454" max="8454" width="1.6640625" style="2" customWidth="1"/>
    <col min="8455" max="8455" width="6.109375" style="2" customWidth="1"/>
    <col min="8456" max="8456" width="1.6640625" style="2" customWidth="1"/>
    <col min="8457" max="8457" width="6.109375" style="2" customWidth="1"/>
    <col min="8458" max="8458" width="3.6640625" style="2" customWidth="1"/>
    <col min="8459" max="8459" width="6.109375" style="2" customWidth="1"/>
    <col min="8460" max="8460" width="5.6640625" style="2" bestFit="1" customWidth="1"/>
    <col min="8461" max="8687" width="8.88671875" style="2"/>
    <col min="8688" max="8688" width="1.6640625" style="2" customWidth="1"/>
    <col min="8689" max="8689" width="6.6640625" style="2" customWidth="1"/>
    <col min="8690" max="8690" width="4.77734375" style="2" customWidth="1"/>
    <col min="8691" max="8691" width="1.6640625" style="2" customWidth="1"/>
    <col min="8692" max="8692" width="4.6640625" style="2" customWidth="1"/>
    <col min="8693" max="8693" width="14.109375" style="2" bestFit="1" customWidth="1"/>
    <col min="8694" max="8694" width="9.109375" style="2" customWidth="1"/>
    <col min="8695" max="8695" width="60.44140625" style="2" bestFit="1" customWidth="1"/>
    <col min="8696" max="8696" width="1.6640625" style="2" customWidth="1"/>
    <col min="8697" max="8701" width="5.6640625" style="2" customWidth="1"/>
    <col min="8702" max="8702" width="3.44140625" style="2" customWidth="1"/>
    <col min="8703" max="8703" width="8.88671875" style="2"/>
    <col min="8704" max="8704" width="6" style="2" bestFit="1" customWidth="1"/>
    <col min="8705" max="8705" width="6.109375" style="2" customWidth="1"/>
    <col min="8706" max="8706" width="1.6640625" style="2" customWidth="1"/>
    <col min="8707" max="8707" width="6.109375" style="2" customWidth="1"/>
    <col min="8708" max="8708" width="3.6640625" style="2" customWidth="1"/>
    <col min="8709" max="8709" width="6.109375" style="2" customWidth="1"/>
    <col min="8710" max="8710" width="1.6640625" style="2" customWidth="1"/>
    <col min="8711" max="8711" width="6.109375" style="2" customWidth="1"/>
    <col min="8712" max="8712" width="1.6640625" style="2" customWidth="1"/>
    <col min="8713" max="8713" width="6.109375" style="2" customWidth="1"/>
    <col min="8714" max="8714" width="3.6640625" style="2" customWidth="1"/>
    <col min="8715" max="8715" width="6.109375" style="2" customWidth="1"/>
    <col min="8716" max="8716" width="5.6640625" style="2" bestFit="1" customWidth="1"/>
    <col min="8717" max="8943" width="8.88671875" style="2"/>
    <col min="8944" max="8944" width="1.6640625" style="2" customWidth="1"/>
    <col min="8945" max="8945" width="6.6640625" style="2" customWidth="1"/>
    <col min="8946" max="8946" width="4.77734375" style="2" customWidth="1"/>
    <col min="8947" max="8947" width="1.6640625" style="2" customWidth="1"/>
    <col min="8948" max="8948" width="4.6640625" style="2" customWidth="1"/>
    <col min="8949" max="8949" width="14.109375" style="2" bestFit="1" customWidth="1"/>
    <col min="8950" max="8950" width="9.109375" style="2" customWidth="1"/>
    <col min="8951" max="8951" width="60.44140625" style="2" bestFit="1" customWidth="1"/>
    <col min="8952" max="8952" width="1.6640625" style="2" customWidth="1"/>
    <col min="8953" max="8957" width="5.6640625" style="2" customWidth="1"/>
    <col min="8958" max="8958" width="3.44140625" style="2" customWidth="1"/>
    <col min="8959" max="8959" width="8.88671875" style="2"/>
    <col min="8960" max="8960" width="6" style="2" bestFit="1" customWidth="1"/>
    <col min="8961" max="8961" width="6.109375" style="2" customWidth="1"/>
    <col min="8962" max="8962" width="1.6640625" style="2" customWidth="1"/>
    <col min="8963" max="8963" width="6.109375" style="2" customWidth="1"/>
    <col min="8964" max="8964" width="3.6640625" style="2" customWidth="1"/>
    <col min="8965" max="8965" width="6.109375" style="2" customWidth="1"/>
    <col min="8966" max="8966" width="1.6640625" style="2" customWidth="1"/>
    <col min="8967" max="8967" width="6.109375" style="2" customWidth="1"/>
    <col min="8968" max="8968" width="1.6640625" style="2" customWidth="1"/>
    <col min="8969" max="8969" width="6.109375" style="2" customWidth="1"/>
    <col min="8970" max="8970" width="3.6640625" style="2" customWidth="1"/>
    <col min="8971" max="8971" width="6.109375" style="2" customWidth="1"/>
    <col min="8972" max="8972" width="5.6640625" style="2" bestFit="1" customWidth="1"/>
    <col min="8973" max="9199" width="8.88671875" style="2"/>
    <col min="9200" max="9200" width="1.6640625" style="2" customWidth="1"/>
    <col min="9201" max="9201" width="6.6640625" style="2" customWidth="1"/>
    <col min="9202" max="9202" width="4.77734375" style="2" customWidth="1"/>
    <col min="9203" max="9203" width="1.6640625" style="2" customWidth="1"/>
    <col min="9204" max="9204" width="4.6640625" style="2" customWidth="1"/>
    <col min="9205" max="9205" width="14.109375" style="2" bestFit="1" customWidth="1"/>
    <col min="9206" max="9206" width="9.109375" style="2" customWidth="1"/>
    <col min="9207" max="9207" width="60.44140625" style="2" bestFit="1" customWidth="1"/>
    <col min="9208" max="9208" width="1.6640625" style="2" customWidth="1"/>
    <col min="9209" max="9213" width="5.6640625" style="2" customWidth="1"/>
    <col min="9214" max="9214" width="3.44140625" style="2" customWidth="1"/>
    <col min="9215" max="9215" width="8.88671875" style="2"/>
    <col min="9216" max="9216" width="6" style="2" bestFit="1" customWidth="1"/>
    <col min="9217" max="9217" width="6.109375" style="2" customWidth="1"/>
    <col min="9218" max="9218" width="1.6640625" style="2" customWidth="1"/>
    <col min="9219" max="9219" width="6.109375" style="2" customWidth="1"/>
    <col min="9220" max="9220" width="3.6640625" style="2" customWidth="1"/>
    <col min="9221" max="9221" width="6.109375" style="2" customWidth="1"/>
    <col min="9222" max="9222" width="1.6640625" style="2" customWidth="1"/>
    <col min="9223" max="9223" width="6.109375" style="2" customWidth="1"/>
    <col min="9224" max="9224" width="1.6640625" style="2" customWidth="1"/>
    <col min="9225" max="9225" width="6.109375" style="2" customWidth="1"/>
    <col min="9226" max="9226" width="3.6640625" style="2" customWidth="1"/>
    <col min="9227" max="9227" width="6.109375" style="2" customWidth="1"/>
    <col min="9228" max="9228" width="5.6640625" style="2" bestFit="1" customWidth="1"/>
    <col min="9229" max="9455" width="8.88671875" style="2"/>
    <col min="9456" max="9456" width="1.6640625" style="2" customWidth="1"/>
    <col min="9457" max="9457" width="6.6640625" style="2" customWidth="1"/>
    <col min="9458" max="9458" width="4.77734375" style="2" customWidth="1"/>
    <col min="9459" max="9459" width="1.6640625" style="2" customWidth="1"/>
    <col min="9460" max="9460" width="4.6640625" style="2" customWidth="1"/>
    <col min="9461" max="9461" width="14.109375" style="2" bestFit="1" customWidth="1"/>
    <col min="9462" max="9462" width="9.109375" style="2" customWidth="1"/>
    <col min="9463" max="9463" width="60.44140625" style="2" bestFit="1" customWidth="1"/>
    <col min="9464" max="9464" width="1.6640625" style="2" customWidth="1"/>
    <col min="9465" max="9469" width="5.6640625" style="2" customWidth="1"/>
    <col min="9470" max="9470" width="3.44140625" style="2" customWidth="1"/>
    <col min="9471" max="9471" width="8.88671875" style="2"/>
    <col min="9472" max="9472" width="6" style="2" bestFit="1" customWidth="1"/>
    <col min="9473" max="9473" width="6.109375" style="2" customWidth="1"/>
    <col min="9474" max="9474" width="1.6640625" style="2" customWidth="1"/>
    <col min="9475" max="9475" width="6.109375" style="2" customWidth="1"/>
    <col min="9476" max="9476" width="3.6640625" style="2" customWidth="1"/>
    <col min="9477" max="9477" width="6.109375" style="2" customWidth="1"/>
    <col min="9478" max="9478" width="1.6640625" style="2" customWidth="1"/>
    <col min="9479" max="9479" width="6.109375" style="2" customWidth="1"/>
    <col min="9480" max="9480" width="1.6640625" style="2" customWidth="1"/>
    <col min="9481" max="9481" width="6.109375" style="2" customWidth="1"/>
    <col min="9482" max="9482" width="3.6640625" style="2" customWidth="1"/>
    <col min="9483" max="9483" width="6.109375" style="2" customWidth="1"/>
    <col min="9484" max="9484" width="5.6640625" style="2" bestFit="1" customWidth="1"/>
    <col min="9485" max="9711" width="8.88671875" style="2"/>
    <col min="9712" max="9712" width="1.6640625" style="2" customWidth="1"/>
    <col min="9713" max="9713" width="6.6640625" style="2" customWidth="1"/>
    <col min="9714" max="9714" width="4.77734375" style="2" customWidth="1"/>
    <col min="9715" max="9715" width="1.6640625" style="2" customWidth="1"/>
    <col min="9716" max="9716" width="4.6640625" style="2" customWidth="1"/>
    <col min="9717" max="9717" width="14.109375" style="2" bestFit="1" customWidth="1"/>
    <col min="9718" max="9718" width="9.109375" style="2" customWidth="1"/>
    <col min="9719" max="9719" width="60.44140625" style="2" bestFit="1" customWidth="1"/>
    <col min="9720" max="9720" width="1.6640625" style="2" customWidth="1"/>
    <col min="9721" max="9725" width="5.6640625" style="2" customWidth="1"/>
    <col min="9726" max="9726" width="3.44140625" style="2" customWidth="1"/>
    <col min="9727" max="9727" width="8.88671875" style="2"/>
    <col min="9728" max="9728" width="6" style="2" bestFit="1" customWidth="1"/>
    <col min="9729" max="9729" width="6.109375" style="2" customWidth="1"/>
    <col min="9730" max="9730" width="1.6640625" style="2" customWidth="1"/>
    <col min="9731" max="9731" width="6.109375" style="2" customWidth="1"/>
    <col min="9732" max="9732" width="3.6640625" style="2" customWidth="1"/>
    <col min="9733" max="9733" width="6.109375" style="2" customWidth="1"/>
    <col min="9734" max="9734" width="1.6640625" style="2" customWidth="1"/>
    <col min="9735" max="9735" width="6.109375" style="2" customWidth="1"/>
    <col min="9736" max="9736" width="1.6640625" style="2" customWidth="1"/>
    <col min="9737" max="9737" width="6.109375" style="2" customWidth="1"/>
    <col min="9738" max="9738" width="3.6640625" style="2" customWidth="1"/>
    <col min="9739" max="9739" width="6.109375" style="2" customWidth="1"/>
    <col min="9740" max="9740" width="5.6640625" style="2" bestFit="1" customWidth="1"/>
    <col min="9741" max="9967" width="8.88671875" style="2"/>
    <col min="9968" max="9968" width="1.6640625" style="2" customWidth="1"/>
    <col min="9969" max="9969" width="6.6640625" style="2" customWidth="1"/>
    <col min="9970" max="9970" width="4.77734375" style="2" customWidth="1"/>
    <col min="9971" max="9971" width="1.6640625" style="2" customWidth="1"/>
    <col min="9972" max="9972" width="4.6640625" style="2" customWidth="1"/>
    <col min="9973" max="9973" width="14.109375" style="2" bestFit="1" customWidth="1"/>
    <col min="9974" max="9974" width="9.109375" style="2" customWidth="1"/>
    <col min="9975" max="9975" width="60.44140625" style="2" bestFit="1" customWidth="1"/>
    <col min="9976" max="9976" width="1.6640625" style="2" customWidth="1"/>
    <col min="9977" max="9981" width="5.6640625" style="2" customWidth="1"/>
    <col min="9982" max="9982" width="3.44140625" style="2" customWidth="1"/>
    <col min="9983" max="9983" width="8.88671875" style="2"/>
    <col min="9984" max="9984" width="6" style="2" bestFit="1" customWidth="1"/>
    <col min="9985" max="9985" width="6.109375" style="2" customWidth="1"/>
    <col min="9986" max="9986" width="1.6640625" style="2" customWidth="1"/>
    <col min="9987" max="9987" width="6.109375" style="2" customWidth="1"/>
    <col min="9988" max="9988" width="3.6640625" style="2" customWidth="1"/>
    <col min="9989" max="9989" width="6.109375" style="2" customWidth="1"/>
    <col min="9990" max="9990" width="1.6640625" style="2" customWidth="1"/>
    <col min="9991" max="9991" width="6.109375" style="2" customWidth="1"/>
    <col min="9992" max="9992" width="1.6640625" style="2" customWidth="1"/>
    <col min="9993" max="9993" width="6.109375" style="2" customWidth="1"/>
    <col min="9994" max="9994" width="3.6640625" style="2" customWidth="1"/>
    <col min="9995" max="9995" width="6.109375" style="2" customWidth="1"/>
    <col min="9996" max="9996" width="5.6640625" style="2" bestFit="1" customWidth="1"/>
    <col min="9997" max="10223" width="8.88671875" style="2"/>
    <col min="10224" max="10224" width="1.6640625" style="2" customWidth="1"/>
    <col min="10225" max="10225" width="6.6640625" style="2" customWidth="1"/>
    <col min="10226" max="10226" width="4.77734375" style="2" customWidth="1"/>
    <col min="10227" max="10227" width="1.6640625" style="2" customWidth="1"/>
    <col min="10228" max="10228" width="4.6640625" style="2" customWidth="1"/>
    <col min="10229" max="10229" width="14.109375" style="2" bestFit="1" customWidth="1"/>
    <col min="10230" max="10230" width="9.109375" style="2" customWidth="1"/>
    <col min="10231" max="10231" width="60.44140625" style="2" bestFit="1" customWidth="1"/>
    <col min="10232" max="10232" width="1.6640625" style="2" customWidth="1"/>
    <col min="10233" max="10237" width="5.6640625" style="2" customWidth="1"/>
    <col min="10238" max="10238" width="3.44140625" style="2" customWidth="1"/>
    <col min="10239" max="10239" width="8.88671875" style="2"/>
    <col min="10240" max="10240" width="6" style="2" bestFit="1" customWidth="1"/>
    <col min="10241" max="10241" width="6.109375" style="2" customWidth="1"/>
    <col min="10242" max="10242" width="1.6640625" style="2" customWidth="1"/>
    <col min="10243" max="10243" width="6.109375" style="2" customWidth="1"/>
    <col min="10244" max="10244" width="3.6640625" style="2" customWidth="1"/>
    <col min="10245" max="10245" width="6.109375" style="2" customWidth="1"/>
    <col min="10246" max="10246" width="1.6640625" style="2" customWidth="1"/>
    <col min="10247" max="10247" width="6.109375" style="2" customWidth="1"/>
    <col min="10248" max="10248" width="1.6640625" style="2" customWidth="1"/>
    <col min="10249" max="10249" width="6.109375" style="2" customWidth="1"/>
    <col min="10250" max="10250" width="3.6640625" style="2" customWidth="1"/>
    <col min="10251" max="10251" width="6.109375" style="2" customWidth="1"/>
    <col min="10252" max="10252" width="5.6640625" style="2" bestFit="1" customWidth="1"/>
    <col min="10253" max="10479" width="8.88671875" style="2"/>
    <col min="10480" max="10480" width="1.6640625" style="2" customWidth="1"/>
    <col min="10481" max="10481" width="6.6640625" style="2" customWidth="1"/>
    <col min="10482" max="10482" width="4.77734375" style="2" customWidth="1"/>
    <col min="10483" max="10483" width="1.6640625" style="2" customWidth="1"/>
    <col min="10484" max="10484" width="4.6640625" style="2" customWidth="1"/>
    <col min="10485" max="10485" width="14.109375" style="2" bestFit="1" customWidth="1"/>
    <col min="10486" max="10486" width="9.109375" style="2" customWidth="1"/>
    <col min="10487" max="10487" width="60.44140625" style="2" bestFit="1" customWidth="1"/>
    <col min="10488" max="10488" width="1.6640625" style="2" customWidth="1"/>
    <col min="10489" max="10493" width="5.6640625" style="2" customWidth="1"/>
    <col min="10494" max="10494" width="3.44140625" style="2" customWidth="1"/>
    <col min="10495" max="10495" width="8.88671875" style="2"/>
    <col min="10496" max="10496" width="6" style="2" bestFit="1" customWidth="1"/>
    <col min="10497" max="10497" width="6.109375" style="2" customWidth="1"/>
    <col min="10498" max="10498" width="1.6640625" style="2" customWidth="1"/>
    <col min="10499" max="10499" width="6.109375" style="2" customWidth="1"/>
    <col min="10500" max="10500" width="3.6640625" style="2" customWidth="1"/>
    <col min="10501" max="10501" width="6.109375" style="2" customWidth="1"/>
    <col min="10502" max="10502" width="1.6640625" style="2" customWidth="1"/>
    <col min="10503" max="10503" width="6.109375" style="2" customWidth="1"/>
    <col min="10504" max="10504" width="1.6640625" style="2" customWidth="1"/>
    <col min="10505" max="10505" width="6.109375" style="2" customWidth="1"/>
    <col min="10506" max="10506" width="3.6640625" style="2" customWidth="1"/>
    <col min="10507" max="10507" width="6.109375" style="2" customWidth="1"/>
    <col min="10508" max="10508" width="5.6640625" style="2" bestFit="1" customWidth="1"/>
    <col min="10509" max="10735" width="8.88671875" style="2"/>
    <col min="10736" max="10736" width="1.6640625" style="2" customWidth="1"/>
    <col min="10737" max="10737" width="6.6640625" style="2" customWidth="1"/>
    <col min="10738" max="10738" width="4.77734375" style="2" customWidth="1"/>
    <col min="10739" max="10739" width="1.6640625" style="2" customWidth="1"/>
    <col min="10740" max="10740" width="4.6640625" style="2" customWidth="1"/>
    <col min="10741" max="10741" width="14.109375" style="2" bestFit="1" customWidth="1"/>
    <col min="10742" max="10742" width="9.109375" style="2" customWidth="1"/>
    <col min="10743" max="10743" width="60.44140625" style="2" bestFit="1" customWidth="1"/>
    <col min="10744" max="10744" width="1.6640625" style="2" customWidth="1"/>
    <col min="10745" max="10749" width="5.6640625" style="2" customWidth="1"/>
    <col min="10750" max="10750" width="3.44140625" style="2" customWidth="1"/>
    <col min="10751" max="10751" width="8.88671875" style="2"/>
    <col min="10752" max="10752" width="6" style="2" bestFit="1" customWidth="1"/>
    <col min="10753" max="10753" width="6.109375" style="2" customWidth="1"/>
    <col min="10754" max="10754" width="1.6640625" style="2" customWidth="1"/>
    <col min="10755" max="10755" width="6.109375" style="2" customWidth="1"/>
    <col min="10756" max="10756" width="3.6640625" style="2" customWidth="1"/>
    <col min="10757" max="10757" width="6.109375" style="2" customWidth="1"/>
    <col min="10758" max="10758" width="1.6640625" style="2" customWidth="1"/>
    <col min="10759" max="10759" width="6.109375" style="2" customWidth="1"/>
    <col min="10760" max="10760" width="1.6640625" style="2" customWidth="1"/>
    <col min="10761" max="10761" width="6.109375" style="2" customWidth="1"/>
    <col min="10762" max="10762" width="3.6640625" style="2" customWidth="1"/>
    <col min="10763" max="10763" width="6.109375" style="2" customWidth="1"/>
    <col min="10764" max="10764" width="5.6640625" style="2" bestFit="1" customWidth="1"/>
    <col min="10765" max="10991" width="8.88671875" style="2"/>
    <col min="10992" max="10992" width="1.6640625" style="2" customWidth="1"/>
    <col min="10993" max="10993" width="6.6640625" style="2" customWidth="1"/>
    <col min="10994" max="10994" width="4.77734375" style="2" customWidth="1"/>
    <col min="10995" max="10995" width="1.6640625" style="2" customWidth="1"/>
    <col min="10996" max="10996" width="4.6640625" style="2" customWidth="1"/>
    <col min="10997" max="10997" width="14.109375" style="2" bestFit="1" customWidth="1"/>
    <col min="10998" max="10998" width="9.109375" style="2" customWidth="1"/>
    <col min="10999" max="10999" width="60.44140625" style="2" bestFit="1" customWidth="1"/>
    <col min="11000" max="11000" width="1.6640625" style="2" customWidth="1"/>
    <col min="11001" max="11005" width="5.6640625" style="2" customWidth="1"/>
    <col min="11006" max="11006" width="3.44140625" style="2" customWidth="1"/>
    <col min="11007" max="11007" width="8.88671875" style="2"/>
    <col min="11008" max="11008" width="6" style="2" bestFit="1" customWidth="1"/>
    <col min="11009" max="11009" width="6.109375" style="2" customWidth="1"/>
    <col min="11010" max="11010" width="1.6640625" style="2" customWidth="1"/>
    <col min="11011" max="11011" width="6.109375" style="2" customWidth="1"/>
    <col min="11012" max="11012" width="3.6640625" style="2" customWidth="1"/>
    <col min="11013" max="11013" width="6.109375" style="2" customWidth="1"/>
    <col min="11014" max="11014" width="1.6640625" style="2" customWidth="1"/>
    <col min="11015" max="11015" width="6.109375" style="2" customWidth="1"/>
    <col min="11016" max="11016" width="1.6640625" style="2" customWidth="1"/>
    <col min="11017" max="11017" width="6.109375" style="2" customWidth="1"/>
    <col min="11018" max="11018" width="3.6640625" style="2" customWidth="1"/>
    <col min="11019" max="11019" width="6.109375" style="2" customWidth="1"/>
    <col min="11020" max="11020" width="5.6640625" style="2" bestFit="1" customWidth="1"/>
    <col min="11021" max="11247" width="8.88671875" style="2"/>
    <col min="11248" max="11248" width="1.6640625" style="2" customWidth="1"/>
    <col min="11249" max="11249" width="6.6640625" style="2" customWidth="1"/>
    <col min="11250" max="11250" width="4.77734375" style="2" customWidth="1"/>
    <col min="11251" max="11251" width="1.6640625" style="2" customWidth="1"/>
    <col min="11252" max="11252" width="4.6640625" style="2" customWidth="1"/>
    <col min="11253" max="11253" width="14.109375" style="2" bestFit="1" customWidth="1"/>
    <col min="11254" max="11254" width="9.109375" style="2" customWidth="1"/>
    <col min="11255" max="11255" width="60.44140625" style="2" bestFit="1" customWidth="1"/>
    <col min="11256" max="11256" width="1.6640625" style="2" customWidth="1"/>
    <col min="11257" max="11261" width="5.6640625" style="2" customWidth="1"/>
    <col min="11262" max="11262" width="3.44140625" style="2" customWidth="1"/>
    <col min="11263" max="11263" width="8.88671875" style="2"/>
    <col min="11264" max="11264" width="6" style="2" bestFit="1" customWidth="1"/>
    <col min="11265" max="11265" width="6.109375" style="2" customWidth="1"/>
    <col min="11266" max="11266" width="1.6640625" style="2" customWidth="1"/>
    <col min="11267" max="11267" width="6.109375" style="2" customWidth="1"/>
    <col min="11268" max="11268" width="3.6640625" style="2" customWidth="1"/>
    <col min="11269" max="11269" width="6.109375" style="2" customWidth="1"/>
    <col min="11270" max="11270" width="1.6640625" style="2" customWidth="1"/>
    <col min="11271" max="11271" width="6.109375" style="2" customWidth="1"/>
    <col min="11272" max="11272" width="1.6640625" style="2" customWidth="1"/>
    <col min="11273" max="11273" width="6.109375" style="2" customWidth="1"/>
    <col min="11274" max="11274" width="3.6640625" style="2" customWidth="1"/>
    <col min="11275" max="11275" width="6.109375" style="2" customWidth="1"/>
    <col min="11276" max="11276" width="5.6640625" style="2" bestFit="1" customWidth="1"/>
    <col min="11277" max="11503" width="8.88671875" style="2"/>
    <col min="11504" max="11504" width="1.6640625" style="2" customWidth="1"/>
    <col min="11505" max="11505" width="6.6640625" style="2" customWidth="1"/>
    <col min="11506" max="11506" width="4.77734375" style="2" customWidth="1"/>
    <col min="11507" max="11507" width="1.6640625" style="2" customWidth="1"/>
    <col min="11508" max="11508" width="4.6640625" style="2" customWidth="1"/>
    <col min="11509" max="11509" width="14.109375" style="2" bestFit="1" customWidth="1"/>
    <col min="11510" max="11510" width="9.109375" style="2" customWidth="1"/>
    <col min="11511" max="11511" width="60.44140625" style="2" bestFit="1" customWidth="1"/>
    <col min="11512" max="11512" width="1.6640625" style="2" customWidth="1"/>
    <col min="11513" max="11517" width="5.6640625" style="2" customWidth="1"/>
    <col min="11518" max="11518" width="3.44140625" style="2" customWidth="1"/>
    <col min="11519" max="11519" width="8.88671875" style="2"/>
    <col min="11520" max="11520" width="6" style="2" bestFit="1" customWidth="1"/>
    <col min="11521" max="11521" width="6.109375" style="2" customWidth="1"/>
    <col min="11522" max="11522" width="1.6640625" style="2" customWidth="1"/>
    <col min="11523" max="11523" width="6.109375" style="2" customWidth="1"/>
    <col min="11524" max="11524" width="3.6640625" style="2" customWidth="1"/>
    <col min="11525" max="11525" width="6.109375" style="2" customWidth="1"/>
    <col min="11526" max="11526" width="1.6640625" style="2" customWidth="1"/>
    <col min="11527" max="11527" width="6.109375" style="2" customWidth="1"/>
    <col min="11528" max="11528" width="1.6640625" style="2" customWidth="1"/>
    <col min="11529" max="11529" width="6.109375" style="2" customWidth="1"/>
    <col min="11530" max="11530" width="3.6640625" style="2" customWidth="1"/>
    <col min="11531" max="11531" width="6.109375" style="2" customWidth="1"/>
    <col min="11532" max="11532" width="5.6640625" style="2" bestFit="1" customWidth="1"/>
    <col min="11533" max="11759" width="8.88671875" style="2"/>
    <col min="11760" max="11760" width="1.6640625" style="2" customWidth="1"/>
    <col min="11761" max="11761" width="6.6640625" style="2" customWidth="1"/>
    <col min="11762" max="11762" width="4.77734375" style="2" customWidth="1"/>
    <col min="11763" max="11763" width="1.6640625" style="2" customWidth="1"/>
    <col min="11764" max="11764" width="4.6640625" style="2" customWidth="1"/>
    <col min="11765" max="11765" width="14.109375" style="2" bestFit="1" customWidth="1"/>
    <col min="11766" max="11766" width="9.109375" style="2" customWidth="1"/>
    <col min="11767" max="11767" width="60.44140625" style="2" bestFit="1" customWidth="1"/>
    <col min="11768" max="11768" width="1.6640625" style="2" customWidth="1"/>
    <col min="11769" max="11773" width="5.6640625" style="2" customWidth="1"/>
    <col min="11774" max="11774" width="3.44140625" style="2" customWidth="1"/>
    <col min="11775" max="11775" width="8.88671875" style="2"/>
    <col min="11776" max="11776" width="6" style="2" bestFit="1" customWidth="1"/>
    <col min="11777" max="11777" width="6.109375" style="2" customWidth="1"/>
    <col min="11778" max="11778" width="1.6640625" style="2" customWidth="1"/>
    <col min="11779" max="11779" width="6.109375" style="2" customWidth="1"/>
    <col min="11780" max="11780" width="3.6640625" style="2" customWidth="1"/>
    <col min="11781" max="11781" width="6.109375" style="2" customWidth="1"/>
    <col min="11782" max="11782" width="1.6640625" style="2" customWidth="1"/>
    <col min="11783" max="11783" width="6.109375" style="2" customWidth="1"/>
    <col min="11784" max="11784" width="1.6640625" style="2" customWidth="1"/>
    <col min="11785" max="11785" width="6.109375" style="2" customWidth="1"/>
    <col min="11786" max="11786" width="3.6640625" style="2" customWidth="1"/>
    <col min="11787" max="11787" width="6.109375" style="2" customWidth="1"/>
    <col min="11788" max="11788" width="5.6640625" style="2" bestFit="1" customWidth="1"/>
    <col min="11789" max="12015" width="8.88671875" style="2"/>
    <col min="12016" max="12016" width="1.6640625" style="2" customWidth="1"/>
    <col min="12017" max="12017" width="6.6640625" style="2" customWidth="1"/>
    <col min="12018" max="12018" width="4.77734375" style="2" customWidth="1"/>
    <col min="12019" max="12019" width="1.6640625" style="2" customWidth="1"/>
    <col min="12020" max="12020" width="4.6640625" style="2" customWidth="1"/>
    <col min="12021" max="12021" width="14.109375" style="2" bestFit="1" customWidth="1"/>
    <col min="12022" max="12022" width="9.109375" style="2" customWidth="1"/>
    <col min="12023" max="12023" width="60.44140625" style="2" bestFit="1" customWidth="1"/>
    <col min="12024" max="12024" width="1.6640625" style="2" customWidth="1"/>
    <col min="12025" max="12029" width="5.6640625" style="2" customWidth="1"/>
    <col min="12030" max="12030" width="3.44140625" style="2" customWidth="1"/>
    <col min="12031" max="12031" width="8.88671875" style="2"/>
    <col min="12032" max="12032" width="6" style="2" bestFit="1" customWidth="1"/>
    <col min="12033" max="12033" width="6.109375" style="2" customWidth="1"/>
    <col min="12034" max="12034" width="1.6640625" style="2" customWidth="1"/>
    <col min="12035" max="12035" width="6.109375" style="2" customWidth="1"/>
    <col min="12036" max="12036" width="3.6640625" style="2" customWidth="1"/>
    <col min="12037" max="12037" width="6.109375" style="2" customWidth="1"/>
    <col min="12038" max="12038" width="1.6640625" style="2" customWidth="1"/>
    <col min="12039" max="12039" width="6.109375" style="2" customWidth="1"/>
    <col min="12040" max="12040" width="1.6640625" style="2" customWidth="1"/>
    <col min="12041" max="12041" width="6.109375" style="2" customWidth="1"/>
    <col min="12042" max="12042" width="3.6640625" style="2" customWidth="1"/>
    <col min="12043" max="12043" width="6.109375" style="2" customWidth="1"/>
    <col min="12044" max="12044" width="5.6640625" style="2" bestFit="1" customWidth="1"/>
    <col min="12045" max="12271" width="8.88671875" style="2"/>
    <col min="12272" max="12272" width="1.6640625" style="2" customWidth="1"/>
    <col min="12273" max="12273" width="6.6640625" style="2" customWidth="1"/>
    <col min="12274" max="12274" width="4.77734375" style="2" customWidth="1"/>
    <col min="12275" max="12275" width="1.6640625" style="2" customWidth="1"/>
    <col min="12276" max="12276" width="4.6640625" style="2" customWidth="1"/>
    <col min="12277" max="12277" width="14.109375" style="2" bestFit="1" customWidth="1"/>
    <col min="12278" max="12278" width="9.109375" style="2" customWidth="1"/>
    <col min="12279" max="12279" width="60.44140625" style="2" bestFit="1" customWidth="1"/>
    <col min="12280" max="12280" width="1.6640625" style="2" customWidth="1"/>
    <col min="12281" max="12285" width="5.6640625" style="2" customWidth="1"/>
    <col min="12286" max="12286" width="3.44140625" style="2" customWidth="1"/>
    <col min="12287" max="12287" width="8.88671875" style="2"/>
    <col min="12288" max="12288" width="6" style="2" bestFit="1" customWidth="1"/>
    <col min="12289" max="12289" width="6.109375" style="2" customWidth="1"/>
    <col min="12290" max="12290" width="1.6640625" style="2" customWidth="1"/>
    <col min="12291" max="12291" width="6.109375" style="2" customWidth="1"/>
    <col min="12292" max="12292" width="3.6640625" style="2" customWidth="1"/>
    <col min="12293" max="12293" width="6.109375" style="2" customWidth="1"/>
    <col min="12294" max="12294" width="1.6640625" style="2" customWidth="1"/>
    <col min="12295" max="12295" width="6.109375" style="2" customWidth="1"/>
    <col min="12296" max="12296" width="1.6640625" style="2" customWidth="1"/>
    <col min="12297" max="12297" width="6.109375" style="2" customWidth="1"/>
    <col min="12298" max="12298" width="3.6640625" style="2" customWidth="1"/>
    <col min="12299" max="12299" width="6.109375" style="2" customWidth="1"/>
    <col min="12300" max="12300" width="5.6640625" style="2" bestFit="1" customWidth="1"/>
    <col min="12301" max="12527" width="8.88671875" style="2"/>
    <col min="12528" max="12528" width="1.6640625" style="2" customWidth="1"/>
    <col min="12529" max="12529" width="6.6640625" style="2" customWidth="1"/>
    <col min="12530" max="12530" width="4.77734375" style="2" customWidth="1"/>
    <col min="12531" max="12531" width="1.6640625" style="2" customWidth="1"/>
    <col min="12532" max="12532" width="4.6640625" style="2" customWidth="1"/>
    <col min="12533" max="12533" width="14.109375" style="2" bestFit="1" customWidth="1"/>
    <col min="12534" max="12534" width="9.109375" style="2" customWidth="1"/>
    <col min="12535" max="12535" width="60.44140625" style="2" bestFit="1" customWidth="1"/>
    <col min="12536" max="12536" width="1.6640625" style="2" customWidth="1"/>
    <col min="12537" max="12541" width="5.6640625" style="2" customWidth="1"/>
    <col min="12542" max="12542" width="3.44140625" style="2" customWidth="1"/>
    <col min="12543" max="12543" width="8.88671875" style="2"/>
    <col min="12544" max="12544" width="6" style="2" bestFit="1" customWidth="1"/>
    <col min="12545" max="12545" width="6.109375" style="2" customWidth="1"/>
    <col min="12546" max="12546" width="1.6640625" style="2" customWidth="1"/>
    <col min="12547" max="12547" width="6.109375" style="2" customWidth="1"/>
    <col min="12548" max="12548" width="3.6640625" style="2" customWidth="1"/>
    <col min="12549" max="12549" width="6.109375" style="2" customWidth="1"/>
    <col min="12550" max="12550" width="1.6640625" style="2" customWidth="1"/>
    <col min="12551" max="12551" width="6.109375" style="2" customWidth="1"/>
    <col min="12552" max="12552" width="1.6640625" style="2" customWidth="1"/>
    <col min="12553" max="12553" width="6.109375" style="2" customWidth="1"/>
    <col min="12554" max="12554" width="3.6640625" style="2" customWidth="1"/>
    <col min="12555" max="12555" width="6.109375" style="2" customWidth="1"/>
    <col min="12556" max="12556" width="5.6640625" style="2" bestFit="1" customWidth="1"/>
    <col min="12557" max="12783" width="8.88671875" style="2"/>
    <col min="12784" max="12784" width="1.6640625" style="2" customWidth="1"/>
    <col min="12785" max="12785" width="6.6640625" style="2" customWidth="1"/>
    <col min="12786" max="12786" width="4.77734375" style="2" customWidth="1"/>
    <col min="12787" max="12787" width="1.6640625" style="2" customWidth="1"/>
    <col min="12788" max="12788" width="4.6640625" style="2" customWidth="1"/>
    <col min="12789" max="12789" width="14.109375" style="2" bestFit="1" customWidth="1"/>
    <col min="12790" max="12790" width="9.109375" style="2" customWidth="1"/>
    <col min="12791" max="12791" width="60.44140625" style="2" bestFit="1" customWidth="1"/>
    <col min="12792" max="12792" width="1.6640625" style="2" customWidth="1"/>
    <col min="12793" max="12797" width="5.6640625" style="2" customWidth="1"/>
    <col min="12798" max="12798" width="3.44140625" style="2" customWidth="1"/>
    <col min="12799" max="12799" width="8.88671875" style="2"/>
    <col min="12800" max="12800" width="6" style="2" bestFit="1" customWidth="1"/>
    <col min="12801" max="12801" width="6.109375" style="2" customWidth="1"/>
    <col min="12802" max="12802" width="1.6640625" style="2" customWidth="1"/>
    <col min="12803" max="12803" width="6.109375" style="2" customWidth="1"/>
    <col min="12804" max="12804" width="3.6640625" style="2" customWidth="1"/>
    <col min="12805" max="12805" width="6.109375" style="2" customWidth="1"/>
    <col min="12806" max="12806" width="1.6640625" style="2" customWidth="1"/>
    <col min="12807" max="12807" width="6.109375" style="2" customWidth="1"/>
    <col min="12808" max="12808" width="1.6640625" style="2" customWidth="1"/>
    <col min="12809" max="12809" width="6.109375" style="2" customWidth="1"/>
    <col min="12810" max="12810" width="3.6640625" style="2" customWidth="1"/>
    <col min="12811" max="12811" width="6.109375" style="2" customWidth="1"/>
    <col min="12812" max="12812" width="5.6640625" style="2" bestFit="1" customWidth="1"/>
    <col min="12813" max="13039" width="8.88671875" style="2"/>
    <col min="13040" max="13040" width="1.6640625" style="2" customWidth="1"/>
    <col min="13041" max="13041" width="6.6640625" style="2" customWidth="1"/>
    <col min="13042" max="13042" width="4.77734375" style="2" customWidth="1"/>
    <col min="13043" max="13043" width="1.6640625" style="2" customWidth="1"/>
    <col min="13044" max="13044" width="4.6640625" style="2" customWidth="1"/>
    <col min="13045" max="13045" width="14.109375" style="2" bestFit="1" customWidth="1"/>
    <col min="13046" max="13046" width="9.109375" style="2" customWidth="1"/>
    <col min="13047" max="13047" width="60.44140625" style="2" bestFit="1" customWidth="1"/>
    <col min="13048" max="13048" width="1.6640625" style="2" customWidth="1"/>
    <col min="13049" max="13053" width="5.6640625" style="2" customWidth="1"/>
    <col min="13054" max="13054" width="3.44140625" style="2" customWidth="1"/>
    <col min="13055" max="13055" width="8.88671875" style="2"/>
    <col min="13056" max="13056" width="6" style="2" bestFit="1" customWidth="1"/>
    <col min="13057" max="13057" width="6.109375" style="2" customWidth="1"/>
    <col min="13058" max="13058" width="1.6640625" style="2" customWidth="1"/>
    <col min="13059" max="13059" width="6.109375" style="2" customWidth="1"/>
    <col min="13060" max="13060" width="3.6640625" style="2" customWidth="1"/>
    <col min="13061" max="13061" width="6.109375" style="2" customWidth="1"/>
    <col min="13062" max="13062" width="1.6640625" style="2" customWidth="1"/>
    <col min="13063" max="13063" width="6.109375" style="2" customWidth="1"/>
    <col min="13064" max="13064" width="1.6640625" style="2" customWidth="1"/>
    <col min="13065" max="13065" width="6.109375" style="2" customWidth="1"/>
    <col min="13066" max="13066" width="3.6640625" style="2" customWidth="1"/>
    <col min="13067" max="13067" width="6.109375" style="2" customWidth="1"/>
    <col min="13068" max="13068" width="5.6640625" style="2" bestFit="1" customWidth="1"/>
    <col min="13069" max="13295" width="8.88671875" style="2"/>
    <col min="13296" max="13296" width="1.6640625" style="2" customWidth="1"/>
    <col min="13297" max="13297" width="6.6640625" style="2" customWidth="1"/>
    <col min="13298" max="13298" width="4.77734375" style="2" customWidth="1"/>
    <col min="13299" max="13299" width="1.6640625" style="2" customWidth="1"/>
    <col min="13300" max="13300" width="4.6640625" style="2" customWidth="1"/>
    <col min="13301" max="13301" width="14.109375" style="2" bestFit="1" customWidth="1"/>
    <col min="13302" max="13302" width="9.109375" style="2" customWidth="1"/>
    <col min="13303" max="13303" width="60.44140625" style="2" bestFit="1" customWidth="1"/>
    <col min="13304" max="13304" width="1.6640625" style="2" customWidth="1"/>
    <col min="13305" max="13309" width="5.6640625" style="2" customWidth="1"/>
    <col min="13310" max="13310" width="3.44140625" style="2" customWidth="1"/>
    <col min="13311" max="13311" width="8.88671875" style="2"/>
    <col min="13312" max="13312" width="6" style="2" bestFit="1" customWidth="1"/>
    <col min="13313" max="13313" width="6.109375" style="2" customWidth="1"/>
    <col min="13314" max="13314" width="1.6640625" style="2" customWidth="1"/>
    <col min="13315" max="13315" width="6.109375" style="2" customWidth="1"/>
    <col min="13316" max="13316" width="3.6640625" style="2" customWidth="1"/>
    <col min="13317" max="13317" width="6.109375" style="2" customWidth="1"/>
    <col min="13318" max="13318" width="1.6640625" style="2" customWidth="1"/>
    <col min="13319" max="13319" width="6.109375" style="2" customWidth="1"/>
    <col min="13320" max="13320" width="1.6640625" style="2" customWidth="1"/>
    <col min="13321" max="13321" width="6.109375" style="2" customWidth="1"/>
    <col min="13322" max="13322" width="3.6640625" style="2" customWidth="1"/>
    <col min="13323" max="13323" width="6.109375" style="2" customWidth="1"/>
    <col min="13324" max="13324" width="5.6640625" style="2" bestFit="1" customWidth="1"/>
    <col min="13325" max="13551" width="8.88671875" style="2"/>
    <col min="13552" max="13552" width="1.6640625" style="2" customWidth="1"/>
    <col min="13553" max="13553" width="6.6640625" style="2" customWidth="1"/>
    <col min="13554" max="13554" width="4.77734375" style="2" customWidth="1"/>
    <col min="13555" max="13555" width="1.6640625" style="2" customWidth="1"/>
    <col min="13556" max="13556" width="4.6640625" style="2" customWidth="1"/>
    <col min="13557" max="13557" width="14.109375" style="2" bestFit="1" customWidth="1"/>
    <col min="13558" max="13558" width="9.109375" style="2" customWidth="1"/>
    <col min="13559" max="13559" width="60.44140625" style="2" bestFit="1" customWidth="1"/>
    <col min="13560" max="13560" width="1.6640625" style="2" customWidth="1"/>
    <col min="13561" max="13565" width="5.6640625" style="2" customWidth="1"/>
    <col min="13566" max="13566" width="3.44140625" style="2" customWidth="1"/>
    <col min="13567" max="13567" width="8.88671875" style="2"/>
    <col min="13568" max="13568" width="6" style="2" bestFit="1" customWidth="1"/>
    <col min="13569" max="13569" width="6.109375" style="2" customWidth="1"/>
    <col min="13570" max="13570" width="1.6640625" style="2" customWidth="1"/>
    <col min="13571" max="13571" width="6.109375" style="2" customWidth="1"/>
    <col min="13572" max="13572" width="3.6640625" style="2" customWidth="1"/>
    <col min="13573" max="13573" width="6.109375" style="2" customWidth="1"/>
    <col min="13574" max="13574" width="1.6640625" style="2" customWidth="1"/>
    <col min="13575" max="13575" width="6.109375" style="2" customWidth="1"/>
    <col min="13576" max="13576" width="1.6640625" style="2" customWidth="1"/>
    <col min="13577" max="13577" width="6.109375" style="2" customWidth="1"/>
    <col min="13578" max="13578" width="3.6640625" style="2" customWidth="1"/>
    <col min="13579" max="13579" width="6.109375" style="2" customWidth="1"/>
    <col min="13580" max="13580" width="5.6640625" style="2" bestFit="1" customWidth="1"/>
    <col min="13581" max="13807" width="8.88671875" style="2"/>
    <col min="13808" max="13808" width="1.6640625" style="2" customWidth="1"/>
    <col min="13809" max="13809" width="6.6640625" style="2" customWidth="1"/>
    <col min="13810" max="13810" width="4.77734375" style="2" customWidth="1"/>
    <col min="13811" max="13811" width="1.6640625" style="2" customWidth="1"/>
    <col min="13812" max="13812" width="4.6640625" style="2" customWidth="1"/>
    <col min="13813" max="13813" width="14.109375" style="2" bestFit="1" customWidth="1"/>
    <col min="13814" max="13814" width="9.109375" style="2" customWidth="1"/>
    <col min="13815" max="13815" width="60.44140625" style="2" bestFit="1" customWidth="1"/>
    <col min="13816" max="13816" width="1.6640625" style="2" customWidth="1"/>
    <col min="13817" max="13821" width="5.6640625" style="2" customWidth="1"/>
    <col min="13822" max="13822" width="3.44140625" style="2" customWidth="1"/>
    <col min="13823" max="13823" width="8.88671875" style="2"/>
    <col min="13824" max="13824" width="6" style="2" bestFit="1" customWidth="1"/>
    <col min="13825" max="13825" width="6.109375" style="2" customWidth="1"/>
    <col min="13826" max="13826" width="1.6640625" style="2" customWidth="1"/>
    <col min="13827" max="13827" width="6.109375" style="2" customWidth="1"/>
    <col min="13828" max="13828" width="3.6640625" style="2" customWidth="1"/>
    <col min="13829" max="13829" width="6.109375" style="2" customWidth="1"/>
    <col min="13830" max="13830" width="1.6640625" style="2" customWidth="1"/>
    <col min="13831" max="13831" width="6.109375" style="2" customWidth="1"/>
    <col min="13832" max="13832" width="1.6640625" style="2" customWidth="1"/>
    <col min="13833" max="13833" width="6.109375" style="2" customWidth="1"/>
    <col min="13834" max="13834" width="3.6640625" style="2" customWidth="1"/>
    <col min="13835" max="13835" width="6.109375" style="2" customWidth="1"/>
    <col min="13836" max="13836" width="5.6640625" style="2" bestFit="1" customWidth="1"/>
    <col min="13837" max="14063" width="8.88671875" style="2"/>
    <col min="14064" max="14064" width="1.6640625" style="2" customWidth="1"/>
    <col min="14065" max="14065" width="6.6640625" style="2" customWidth="1"/>
    <col min="14066" max="14066" width="4.77734375" style="2" customWidth="1"/>
    <col min="14067" max="14067" width="1.6640625" style="2" customWidth="1"/>
    <col min="14068" max="14068" width="4.6640625" style="2" customWidth="1"/>
    <col min="14069" max="14069" width="14.109375" style="2" bestFit="1" customWidth="1"/>
    <col min="14070" max="14070" width="9.109375" style="2" customWidth="1"/>
    <col min="14071" max="14071" width="60.44140625" style="2" bestFit="1" customWidth="1"/>
    <col min="14072" max="14072" width="1.6640625" style="2" customWidth="1"/>
    <col min="14073" max="14077" width="5.6640625" style="2" customWidth="1"/>
    <col min="14078" max="14078" width="3.44140625" style="2" customWidth="1"/>
    <col min="14079" max="14079" width="8.88671875" style="2"/>
    <col min="14080" max="14080" width="6" style="2" bestFit="1" customWidth="1"/>
    <col min="14081" max="14081" width="6.109375" style="2" customWidth="1"/>
    <col min="14082" max="14082" width="1.6640625" style="2" customWidth="1"/>
    <col min="14083" max="14083" width="6.109375" style="2" customWidth="1"/>
    <col min="14084" max="14084" width="3.6640625" style="2" customWidth="1"/>
    <col min="14085" max="14085" width="6.109375" style="2" customWidth="1"/>
    <col min="14086" max="14086" width="1.6640625" style="2" customWidth="1"/>
    <col min="14087" max="14087" width="6.109375" style="2" customWidth="1"/>
    <col min="14088" max="14088" width="1.6640625" style="2" customWidth="1"/>
    <col min="14089" max="14089" width="6.109375" style="2" customWidth="1"/>
    <col min="14090" max="14090" width="3.6640625" style="2" customWidth="1"/>
    <col min="14091" max="14091" width="6.109375" style="2" customWidth="1"/>
    <col min="14092" max="14092" width="5.6640625" style="2" bestFit="1" customWidth="1"/>
    <col min="14093" max="14319" width="8.88671875" style="2"/>
    <col min="14320" max="14320" width="1.6640625" style="2" customWidth="1"/>
    <col min="14321" max="14321" width="6.6640625" style="2" customWidth="1"/>
    <col min="14322" max="14322" width="4.77734375" style="2" customWidth="1"/>
    <col min="14323" max="14323" width="1.6640625" style="2" customWidth="1"/>
    <col min="14324" max="14324" width="4.6640625" style="2" customWidth="1"/>
    <col min="14325" max="14325" width="14.109375" style="2" bestFit="1" customWidth="1"/>
    <col min="14326" max="14326" width="9.109375" style="2" customWidth="1"/>
    <col min="14327" max="14327" width="60.44140625" style="2" bestFit="1" customWidth="1"/>
    <col min="14328" max="14328" width="1.6640625" style="2" customWidth="1"/>
    <col min="14329" max="14333" width="5.6640625" style="2" customWidth="1"/>
    <col min="14334" max="14334" width="3.44140625" style="2" customWidth="1"/>
    <col min="14335" max="14335" width="8.88671875" style="2"/>
    <col min="14336" max="14336" width="6" style="2" bestFit="1" customWidth="1"/>
    <col min="14337" max="14337" width="6.109375" style="2" customWidth="1"/>
    <col min="14338" max="14338" width="1.6640625" style="2" customWidth="1"/>
    <col min="14339" max="14339" width="6.109375" style="2" customWidth="1"/>
    <col min="14340" max="14340" width="3.6640625" style="2" customWidth="1"/>
    <col min="14341" max="14341" width="6.109375" style="2" customWidth="1"/>
    <col min="14342" max="14342" width="1.6640625" style="2" customWidth="1"/>
    <col min="14343" max="14343" width="6.109375" style="2" customWidth="1"/>
    <col min="14344" max="14344" width="1.6640625" style="2" customWidth="1"/>
    <col min="14345" max="14345" width="6.109375" style="2" customWidth="1"/>
    <col min="14346" max="14346" width="3.6640625" style="2" customWidth="1"/>
    <col min="14347" max="14347" width="6.109375" style="2" customWidth="1"/>
    <col min="14348" max="14348" width="5.6640625" style="2" bestFit="1" customWidth="1"/>
    <col min="14349" max="14575" width="8.88671875" style="2"/>
    <col min="14576" max="14576" width="1.6640625" style="2" customWidth="1"/>
    <col min="14577" max="14577" width="6.6640625" style="2" customWidth="1"/>
    <col min="14578" max="14578" width="4.77734375" style="2" customWidth="1"/>
    <col min="14579" max="14579" width="1.6640625" style="2" customWidth="1"/>
    <col min="14580" max="14580" width="4.6640625" style="2" customWidth="1"/>
    <col min="14581" max="14581" width="14.109375" style="2" bestFit="1" customWidth="1"/>
    <col min="14582" max="14582" width="9.109375" style="2" customWidth="1"/>
    <col min="14583" max="14583" width="60.44140625" style="2" bestFit="1" customWidth="1"/>
    <col min="14584" max="14584" width="1.6640625" style="2" customWidth="1"/>
    <col min="14585" max="14589" width="5.6640625" style="2" customWidth="1"/>
    <col min="14590" max="14590" width="3.44140625" style="2" customWidth="1"/>
    <col min="14591" max="14591" width="8.88671875" style="2"/>
    <col min="14592" max="14592" width="6" style="2" bestFit="1" customWidth="1"/>
    <col min="14593" max="14593" width="6.109375" style="2" customWidth="1"/>
    <col min="14594" max="14594" width="1.6640625" style="2" customWidth="1"/>
    <col min="14595" max="14595" width="6.109375" style="2" customWidth="1"/>
    <col min="14596" max="14596" width="3.6640625" style="2" customWidth="1"/>
    <col min="14597" max="14597" width="6.109375" style="2" customWidth="1"/>
    <col min="14598" max="14598" width="1.6640625" style="2" customWidth="1"/>
    <col min="14599" max="14599" width="6.109375" style="2" customWidth="1"/>
    <col min="14600" max="14600" width="1.6640625" style="2" customWidth="1"/>
    <col min="14601" max="14601" width="6.109375" style="2" customWidth="1"/>
    <col min="14602" max="14602" width="3.6640625" style="2" customWidth="1"/>
    <col min="14603" max="14603" width="6.109375" style="2" customWidth="1"/>
    <col min="14604" max="14604" width="5.6640625" style="2" bestFit="1" customWidth="1"/>
    <col min="14605" max="14831" width="8.88671875" style="2"/>
    <col min="14832" max="14832" width="1.6640625" style="2" customWidth="1"/>
    <col min="14833" max="14833" width="6.6640625" style="2" customWidth="1"/>
    <col min="14834" max="14834" width="4.77734375" style="2" customWidth="1"/>
    <col min="14835" max="14835" width="1.6640625" style="2" customWidth="1"/>
    <col min="14836" max="14836" width="4.6640625" style="2" customWidth="1"/>
    <col min="14837" max="14837" width="14.109375" style="2" bestFit="1" customWidth="1"/>
    <col min="14838" max="14838" width="9.109375" style="2" customWidth="1"/>
    <col min="14839" max="14839" width="60.44140625" style="2" bestFit="1" customWidth="1"/>
    <col min="14840" max="14840" width="1.6640625" style="2" customWidth="1"/>
    <col min="14841" max="14845" width="5.6640625" style="2" customWidth="1"/>
    <col min="14846" max="14846" width="3.44140625" style="2" customWidth="1"/>
    <col min="14847" max="14847" width="8.88671875" style="2"/>
    <col min="14848" max="14848" width="6" style="2" bestFit="1" customWidth="1"/>
    <col min="14849" max="14849" width="6.109375" style="2" customWidth="1"/>
    <col min="14850" max="14850" width="1.6640625" style="2" customWidth="1"/>
    <col min="14851" max="14851" width="6.109375" style="2" customWidth="1"/>
    <col min="14852" max="14852" width="3.6640625" style="2" customWidth="1"/>
    <col min="14853" max="14853" width="6.109375" style="2" customWidth="1"/>
    <col min="14854" max="14854" width="1.6640625" style="2" customWidth="1"/>
    <col min="14855" max="14855" width="6.109375" style="2" customWidth="1"/>
    <col min="14856" max="14856" width="1.6640625" style="2" customWidth="1"/>
    <col min="14857" max="14857" width="6.109375" style="2" customWidth="1"/>
    <col min="14858" max="14858" width="3.6640625" style="2" customWidth="1"/>
    <col min="14859" max="14859" width="6.109375" style="2" customWidth="1"/>
    <col min="14860" max="14860" width="5.6640625" style="2" bestFit="1" customWidth="1"/>
    <col min="14861" max="15087" width="8.88671875" style="2"/>
    <col min="15088" max="15088" width="1.6640625" style="2" customWidth="1"/>
    <col min="15089" max="15089" width="6.6640625" style="2" customWidth="1"/>
    <col min="15090" max="15090" width="4.77734375" style="2" customWidth="1"/>
    <col min="15091" max="15091" width="1.6640625" style="2" customWidth="1"/>
    <col min="15092" max="15092" width="4.6640625" style="2" customWidth="1"/>
    <col min="15093" max="15093" width="14.109375" style="2" bestFit="1" customWidth="1"/>
    <col min="15094" max="15094" width="9.109375" style="2" customWidth="1"/>
    <col min="15095" max="15095" width="60.44140625" style="2" bestFit="1" customWidth="1"/>
    <col min="15096" max="15096" width="1.6640625" style="2" customWidth="1"/>
    <col min="15097" max="15101" width="5.6640625" style="2" customWidth="1"/>
    <col min="15102" max="15102" width="3.44140625" style="2" customWidth="1"/>
    <col min="15103" max="15103" width="8.88671875" style="2"/>
    <col min="15104" max="15104" width="6" style="2" bestFit="1" customWidth="1"/>
    <col min="15105" max="15105" width="6.109375" style="2" customWidth="1"/>
    <col min="15106" max="15106" width="1.6640625" style="2" customWidth="1"/>
    <col min="15107" max="15107" width="6.109375" style="2" customWidth="1"/>
    <col min="15108" max="15108" width="3.6640625" style="2" customWidth="1"/>
    <col min="15109" max="15109" width="6.109375" style="2" customWidth="1"/>
    <col min="15110" max="15110" width="1.6640625" style="2" customWidth="1"/>
    <col min="15111" max="15111" width="6.109375" style="2" customWidth="1"/>
    <col min="15112" max="15112" width="1.6640625" style="2" customWidth="1"/>
    <col min="15113" max="15113" width="6.109375" style="2" customWidth="1"/>
    <col min="15114" max="15114" width="3.6640625" style="2" customWidth="1"/>
    <col min="15115" max="15115" width="6.109375" style="2" customWidth="1"/>
    <col min="15116" max="15116" width="5.6640625" style="2" bestFit="1" customWidth="1"/>
    <col min="15117" max="15343" width="8.88671875" style="2"/>
    <col min="15344" max="15344" width="1.6640625" style="2" customWidth="1"/>
    <col min="15345" max="15345" width="6.6640625" style="2" customWidth="1"/>
    <col min="15346" max="15346" width="4.77734375" style="2" customWidth="1"/>
    <col min="15347" max="15347" width="1.6640625" style="2" customWidth="1"/>
    <col min="15348" max="15348" width="4.6640625" style="2" customWidth="1"/>
    <col min="15349" max="15349" width="14.109375" style="2" bestFit="1" customWidth="1"/>
    <col min="15350" max="15350" width="9.109375" style="2" customWidth="1"/>
    <col min="15351" max="15351" width="60.44140625" style="2" bestFit="1" customWidth="1"/>
    <col min="15352" max="15352" width="1.6640625" style="2" customWidth="1"/>
    <col min="15353" max="15357" width="5.6640625" style="2" customWidth="1"/>
    <col min="15358" max="15358" width="3.44140625" style="2" customWidth="1"/>
    <col min="15359" max="15359" width="8.88671875" style="2"/>
    <col min="15360" max="15360" width="6" style="2" bestFit="1" customWidth="1"/>
    <col min="15361" max="15361" width="6.109375" style="2" customWidth="1"/>
    <col min="15362" max="15362" width="1.6640625" style="2" customWidth="1"/>
    <col min="15363" max="15363" width="6.109375" style="2" customWidth="1"/>
    <col min="15364" max="15364" width="3.6640625" style="2" customWidth="1"/>
    <col min="15365" max="15365" width="6.109375" style="2" customWidth="1"/>
    <col min="15366" max="15366" width="1.6640625" style="2" customWidth="1"/>
    <col min="15367" max="15367" width="6.109375" style="2" customWidth="1"/>
    <col min="15368" max="15368" width="1.6640625" style="2" customWidth="1"/>
    <col min="15369" max="15369" width="6.109375" style="2" customWidth="1"/>
    <col min="15370" max="15370" width="3.6640625" style="2" customWidth="1"/>
    <col min="15371" max="15371" width="6.109375" style="2" customWidth="1"/>
    <col min="15372" max="15372" width="5.6640625" style="2" bestFit="1" customWidth="1"/>
    <col min="15373" max="15599" width="8.88671875" style="2"/>
    <col min="15600" max="15600" width="1.6640625" style="2" customWidth="1"/>
    <col min="15601" max="15601" width="6.6640625" style="2" customWidth="1"/>
    <col min="15602" max="15602" width="4.77734375" style="2" customWidth="1"/>
    <col min="15603" max="15603" width="1.6640625" style="2" customWidth="1"/>
    <col min="15604" max="15604" width="4.6640625" style="2" customWidth="1"/>
    <col min="15605" max="15605" width="14.109375" style="2" bestFit="1" customWidth="1"/>
    <col min="15606" max="15606" width="9.109375" style="2" customWidth="1"/>
    <col min="15607" max="15607" width="60.44140625" style="2" bestFit="1" customWidth="1"/>
    <col min="15608" max="15608" width="1.6640625" style="2" customWidth="1"/>
    <col min="15609" max="15613" width="5.6640625" style="2" customWidth="1"/>
    <col min="15614" max="15614" width="3.44140625" style="2" customWidth="1"/>
    <col min="15615" max="15615" width="8.88671875" style="2"/>
    <col min="15616" max="15616" width="6" style="2" bestFit="1" customWidth="1"/>
    <col min="15617" max="15617" width="6.109375" style="2" customWidth="1"/>
    <col min="15618" max="15618" width="1.6640625" style="2" customWidth="1"/>
    <col min="15619" max="15619" width="6.109375" style="2" customWidth="1"/>
    <col min="15620" max="15620" width="3.6640625" style="2" customWidth="1"/>
    <col min="15621" max="15621" width="6.109375" style="2" customWidth="1"/>
    <col min="15622" max="15622" width="1.6640625" style="2" customWidth="1"/>
    <col min="15623" max="15623" width="6.109375" style="2" customWidth="1"/>
    <col min="15624" max="15624" width="1.6640625" style="2" customWidth="1"/>
    <col min="15625" max="15625" width="6.109375" style="2" customWidth="1"/>
    <col min="15626" max="15626" width="3.6640625" style="2" customWidth="1"/>
    <col min="15627" max="15627" width="6.109375" style="2" customWidth="1"/>
    <col min="15628" max="15628" width="5.6640625" style="2" bestFit="1" customWidth="1"/>
    <col min="15629" max="15855" width="8.88671875" style="2"/>
    <col min="15856" max="15856" width="1.6640625" style="2" customWidth="1"/>
    <col min="15857" max="15857" width="6.6640625" style="2" customWidth="1"/>
    <col min="15858" max="15858" width="4.77734375" style="2" customWidth="1"/>
    <col min="15859" max="15859" width="1.6640625" style="2" customWidth="1"/>
    <col min="15860" max="15860" width="4.6640625" style="2" customWidth="1"/>
    <col min="15861" max="15861" width="14.109375" style="2" bestFit="1" customWidth="1"/>
    <col min="15862" max="15862" width="9.109375" style="2" customWidth="1"/>
    <col min="15863" max="15863" width="60.44140625" style="2" bestFit="1" customWidth="1"/>
    <col min="15864" max="15864" width="1.6640625" style="2" customWidth="1"/>
    <col min="15865" max="15869" width="5.6640625" style="2" customWidth="1"/>
    <col min="15870" max="15870" width="3.44140625" style="2" customWidth="1"/>
    <col min="15871" max="15871" width="8.88671875" style="2"/>
    <col min="15872" max="15872" width="6" style="2" bestFit="1" customWidth="1"/>
    <col min="15873" max="15873" width="6.109375" style="2" customWidth="1"/>
    <col min="15874" max="15874" width="1.6640625" style="2" customWidth="1"/>
    <col min="15875" max="15875" width="6.109375" style="2" customWidth="1"/>
    <col min="15876" max="15876" width="3.6640625" style="2" customWidth="1"/>
    <col min="15877" max="15877" width="6.109375" style="2" customWidth="1"/>
    <col min="15878" max="15878" width="1.6640625" style="2" customWidth="1"/>
    <col min="15879" max="15879" width="6.109375" style="2" customWidth="1"/>
    <col min="15880" max="15880" width="1.6640625" style="2" customWidth="1"/>
    <col min="15881" max="15881" width="6.109375" style="2" customWidth="1"/>
    <col min="15882" max="15882" width="3.6640625" style="2" customWidth="1"/>
    <col min="15883" max="15883" width="6.109375" style="2" customWidth="1"/>
    <col min="15884" max="15884" width="5.6640625" style="2" bestFit="1" customWidth="1"/>
    <col min="15885" max="16111" width="8.88671875" style="2"/>
    <col min="16112" max="16112" width="1.6640625" style="2" customWidth="1"/>
    <col min="16113" max="16113" width="6.6640625" style="2" customWidth="1"/>
    <col min="16114" max="16114" width="4.77734375" style="2" customWidth="1"/>
    <col min="16115" max="16115" width="1.6640625" style="2" customWidth="1"/>
    <col min="16116" max="16116" width="4.6640625" style="2" customWidth="1"/>
    <col min="16117" max="16117" width="14.109375" style="2" bestFit="1" customWidth="1"/>
    <col min="16118" max="16118" width="9.109375" style="2" customWidth="1"/>
    <col min="16119" max="16119" width="60.44140625" style="2" bestFit="1" customWidth="1"/>
    <col min="16120" max="16120" width="1.6640625" style="2" customWidth="1"/>
    <col min="16121" max="16125" width="5.6640625" style="2" customWidth="1"/>
    <col min="16126" max="16126" width="3.44140625" style="2" customWidth="1"/>
    <col min="16127" max="16127" width="8.88671875" style="2"/>
    <col min="16128" max="16128" width="6" style="2" bestFit="1" customWidth="1"/>
    <col min="16129" max="16129" width="6.109375" style="2" customWidth="1"/>
    <col min="16130" max="16130" width="1.6640625" style="2" customWidth="1"/>
    <col min="16131" max="16131" width="6.109375" style="2" customWidth="1"/>
    <col min="16132" max="16132" width="3.6640625" style="2" customWidth="1"/>
    <col min="16133" max="16133" width="6.109375" style="2" customWidth="1"/>
    <col min="16134" max="16134" width="1.6640625" style="2" customWidth="1"/>
    <col min="16135" max="16135" width="6.109375" style="2" customWidth="1"/>
    <col min="16136" max="16136" width="1.6640625" style="2" customWidth="1"/>
    <col min="16137" max="16137" width="6.109375" style="2" customWidth="1"/>
    <col min="16138" max="16138" width="3.6640625" style="2" customWidth="1"/>
    <col min="16139" max="16139" width="6.109375" style="2" customWidth="1"/>
    <col min="16140" max="16140" width="5.6640625" style="2" bestFit="1" customWidth="1"/>
    <col min="16141" max="16384" width="8.88671875" style="2"/>
  </cols>
  <sheetData>
    <row r="1" spans="1:15" ht="20.100000000000001" customHeight="1" thickBot="1" x14ac:dyDescent="0.4">
      <c r="A1" s="463" t="s">
        <v>672</v>
      </c>
      <c r="B1" s="464"/>
      <c r="C1" s="464"/>
      <c r="D1" s="464"/>
      <c r="E1" s="464"/>
      <c r="F1" s="464"/>
      <c r="G1" s="465"/>
      <c r="J1" s="3"/>
      <c r="K1" s="3"/>
      <c r="L1" s="3"/>
      <c r="M1" s="3"/>
      <c r="N1" s="4"/>
    </row>
    <row r="2" spans="1:15" ht="27.6" thickBot="1" x14ac:dyDescent="0.55000000000000004">
      <c r="A2" s="5" t="s">
        <v>1111</v>
      </c>
      <c r="B2" s="6"/>
      <c r="C2" s="6"/>
      <c r="D2" s="6"/>
      <c r="E2" s="6"/>
      <c r="F2" s="6"/>
      <c r="G2" s="6"/>
      <c r="H2" s="6"/>
      <c r="I2" s="6"/>
      <c r="J2" s="6"/>
      <c r="K2" s="6"/>
      <c r="L2" s="6"/>
      <c r="M2" s="6"/>
      <c r="N2" s="7"/>
    </row>
    <row r="3" spans="1:15" ht="17.25" customHeight="1" thickTop="1" x14ac:dyDescent="0.3">
      <c r="A3" s="8"/>
      <c r="B3" s="8"/>
      <c r="C3" s="9"/>
      <c r="D3" s="9"/>
      <c r="E3" s="9"/>
      <c r="F3" s="8"/>
      <c r="G3" s="8"/>
    </row>
    <row r="4" spans="1:15" ht="35.1" customHeight="1" x14ac:dyDescent="0.3">
      <c r="A4" s="8"/>
      <c r="B4" s="8"/>
      <c r="C4" s="9"/>
      <c r="D4" s="9"/>
      <c r="E4" s="9"/>
      <c r="F4" s="8"/>
      <c r="G4" s="8"/>
    </row>
    <row r="5" spans="1:15" ht="17.25" customHeight="1" x14ac:dyDescent="0.3">
      <c r="A5" s="8"/>
      <c r="B5" s="8"/>
      <c r="C5" s="9"/>
      <c r="D5" s="9"/>
      <c r="E5" s="9"/>
      <c r="F5" s="8"/>
      <c r="G5" s="8"/>
    </row>
    <row r="6" spans="1:15" ht="22.8" x14ac:dyDescent="0.3">
      <c r="A6" s="8"/>
      <c r="B6" s="8"/>
      <c r="C6" s="9"/>
      <c r="D6" s="9"/>
      <c r="E6" s="9"/>
      <c r="F6" s="8"/>
      <c r="G6" s="8"/>
    </row>
    <row r="7" spans="1:15" ht="17.25" customHeight="1" x14ac:dyDescent="0.3">
      <c r="A7" s="8"/>
      <c r="B7" s="8"/>
      <c r="C7" s="9"/>
      <c r="D7" s="9"/>
      <c r="E7" s="9"/>
      <c r="F7" s="8"/>
      <c r="G7" s="8"/>
    </row>
    <row r="8" spans="1:15" ht="17.25" customHeight="1" x14ac:dyDescent="0.3">
      <c r="A8" s="8"/>
      <c r="B8" s="39"/>
      <c r="C8" s="9"/>
      <c r="D8" s="9"/>
      <c r="E8" s="9"/>
      <c r="F8" s="8"/>
      <c r="G8" s="8"/>
    </row>
    <row r="9" spans="1:15" ht="17.25" customHeight="1" x14ac:dyDescent="0.3">
      <c r="A9" s="8"/>
      <c r="B9" s="39"/>
      <c r="C9" s="9"/>
      <c r="D9" s="9"/>
      <c r="E9" s="9"/>
      <c r="F9" s="8"/>
      <c r="G9" s="8"/>
    </row>
    <row r="10" spans="1:15" ht="17.25" customHeight="1" x14ac:dyDescent="0.3">
      <c r="A10" s="8"/>
      <c r="B10" s="8"/>
      <c r="C10" s="9"/>
      <c r="D10" s="9"/>
      <c r="E10" s="9"/>
      <c r="F10" s="8"/>
      <c r="G10" s="8"/>
    </row>
    <row r="11" spans="1:15" ht="31.8" x14ac:dyDescent="0.3">
      <c r="B11" s="466"/>
      <c r="C11" s="467"/>
      <c r="D11" s="467"/>
      <c r="E11" s="467"/>
      <c r="F11" s="468"/>
      <c r="G11" s="475" t="s">
        <v>603</v>
      </c>
      <c r="H11" s="475" t="s">
        <v>604</v>
      </c>
      <c r="I11" s="93"/>
      <c r="J11" s="478" t="s">
        <v>155</v>
      </c>
      <c r="K11" s="479"/>
      <c r="L11" s="479"/>
      <c r="M11" s="480"/>
    </row>
    <row r="12" spans="1:15" ht="30" x14ac:dyDescent="0.3">
      <c r="B12" s="469"/>
      <c r="C12" s="470"/>
      <c r="D12" s="470"/>
      <c r="E12" s="470"/>
      <c r="F12" s="471"/>
      <c r="G12" s="476"/>
      <c r="H12" s="476"/>
      <c r="I12" s="93"/>
      <c r="J12" s="481" t="s">
        <v>681</v>
      </c>
      <c r="K12" s="482"/>
      <c r="L12" s="482"/>
      <c r="M12" s="483"/>
      <c r="O12" s="97" t="s">
        <v>141</v>
      </c>
    </row>
    <row r="13" spans="1:15" x14ac:dyDescent="0.3">
      <c r="B13" s="469"/>
      <c r="C13" s="470"/>
      <c r="D13" s="470"/>
      <c r="E13" s="470"/>
      <c r="F13" s="471"/>
      <c r="G13" s="476"/>
      <c r="H13" s="476"/>
      <c r="I13" s="93"/>
      <c r="J13" s="484" t="s">
        <v>125</v>
      </c>
      <c r="K13" s="484">
        <v>30</v>
      </c>
      <c r="L13" s="484">
        <v>40</v>
      </c>
      <c r="M13" s="484" t="s">
        <v>152</v>
      </c>
    </row>
    <row r="14" spans="1:15" x14ac:dyDescent="0.3">
      <c r="B14" s="472"/>
      <c r="C14" s="473"/>
      <c r="D14" s="473"/>
      <c r="E14" s="473"/>
      <c r="F14" s="474"/>
      <c r="G14" s="477"/>
      <c r="H14" s="477"/>
      <c r="I14" s="1"/>
      <c r="J14" s="485"/>
      <c r="K14" s="485"/>
      <c r="L14" s="485"/>
      <c r="M14" s="485"/>
    </row>
    <row r="15" spans="1:15" ht="20.100000000000001" customHeight="1" x14ac:dyDescent="0.3">
      <c r="A15" s="11"/>
      <c r="B15" s="12"/>
      <c r="C15" s="13"/>
      <c r="D15" s="13"/>
      <c r="E15" s="12"/>
      <c r="F15" s="12"/>
      <c r="G15" s="14"/>
      <c r="H15" s="15"/>
      <c r="I15" s="13"/>
      <c r="J15" s="16"/>
      <c r="K15" s="16"/>
      <c r="L15" s="16"/>
      <c r="M15" s="16"/>
    </row>
    <row r="16" spans="1:15" ht="20.100000000000001" customHeight="1" x14ac:dyDescent="0.3">
      <c r="A16" s="11"/>
      <c r="B16" s="497" t="s">
        <v>25</v>
      </c>
      <c r="C16" s="502" t="s">
        <v>1072</v>
      </c>
      <c r="D16" s="503"/>
      <c r="E16" s="503"/>
      <c r="F16" s="504"/>
      <c r="G16" s="100" t="s">
        <v>148</v>
      </c>
      <c r="H16" s="31" t="s">
        <v>13</v>
      </c>
      <c r="I16" s="29"/>
      <c r="J16" s="34" t="s">
        <v>0</v>
      </c>
      <c r="K16" s="34" t="s">
        <v>0</v>
      </c>
      <c r="L16" s="34" t="s">
        <v>0</v>
      </c>
      <c r="M16" s="34" t="s">
        <v>0</v>
      </c>
    </row>
    <row r="17" spans="1:14" ht="20.100000000000001" customHeight="1" x14ac:dyDescent="0.3">
      <c r="A17" s="11"/>
      <c r="B17" s="499"/>
      <c r="C17" s="505"/>
      <c r="D17" s="506"/>
      <c r="E17" s="506"/>
      <c r="F17" s="507"/>
      <c r="G17" s="101" t="s">
        <v>89</v>
      </c>
      <c r="H17" s="31" t="s">
        <v>14</v>
      </c>
      <c r="I17" s="29"/>
      <c r="J17" s="10" t="s">
        <v>0</v>
      </c>
      <c r="K17" s="10" t="s">
        <v>0</v>
      </c>
      <c r="L17" s="10" t="s">
        <v>0</v>
      </c>
      <c r="M17" s="10" t="s">
        <v>0</v>
      </c>
    </row>
    <row r="18" spans="1:14" ht="20.100000000000001" customHeight="1" x14ac:dyDescent="0.3">
      <c r="A18" s="11"/>
      <c r="B18" s="498"/>
      <c r="C18" s="508"/>
      <c r="D18" s="509"/>
      <c r="E18" s="509"/>
      <c r="F18" s="510"/>
      <c r="G18" s="101" t="s">
        <v>106</v>
      </c>
      <c r="H18" s="18" t="s">
        <v>15</v>
      </c>
      <c r="I18" s="29"/>
      <c r="J18" s="10" t="s">
        <v>0</v>
      </c>
      <c r="K18" s="10" t="s">
        <v>0</v>
      </c>
      <c r="L18" s="10" t="s">
        <v>0</v>
      </c>
      <c r="M18" s="10" t="s">
        <v>0</v>
      </c>
    </row>
    <row r="19" spans="1:14" ht="20.100000000000001" customHeight="1" x14ac:dyDescent="0.3">
      <c r="A19" s="11"/>
      <c r="B19" s="12"/>
      <c r="C19" s="13"/>
      <c r="D19" s="13"/>
      <c r="E19" s="12"/>
      <c r="F19" s="12"/>
      <c r="G19" s="106" t="s">
        <v>5</v>
      </c>
      <c r="H19" s="12"/>
      <c r="I19" s="13"/>
      <c r="J19" s="16"/>
      <c r="K19" s="16"/>
      <c r="L19" s="16"/>
      <c r="M19" s="16"/>
    </row>
    <row r="20" spans="1:14" ht="20.100000000000001" customHeight="1" x14ac:dyDescent="0.3">
      <c r="B20" s="513" t="s">
        <v>30</v>
      </c>
      <c r="C20" s="490" t="s">
        <v>1092</v>
      </c>
      <c r="D20" s="490"/>
      <c r="E20" s="490"/>
      <c r="F20" s="494" t="s">
        <v>1088</v>
      </c>
      <c r="G20" s="101" t="s">
        <v>333</v>
      </c>
      <c r="H20" s="279" t="s">
        <v>1093</v>
      </c>
      <c r="I20" s="19"/>
      <c r="J20" s="10" t="s">
        <v>0</v>
      </c>
      <c r="K20" s="10" t="s">
        <v>0</v>
      </c>
      <c r="L20" s="10" t="s">
        <v>0</v>
      </c>
      <c r="M20" s="10" t="s">
        <v>0</v>
      </c>
    </row>
    <row r="21" spans="1:14" ht="20.100000000000001" customHeight="1" x14ac:dyDescent="0.3">
      <c r="B21" s="513"/>
      <c r="C21" s="490"/>
      <c r="D21" s="490"/>
      <c r="E21" s="490"/>
      <c r="F21" s="495"/>
      <c r="G21" s="101" t="s">
        <v>334</v>
      </c>
      <c r="H21" s="279" t="s">
        <v>1094</v>
      </c>
      <c r="I21" s="19"/>
      <c r="J21" s="10" t="s">
        <v>0</v>
      </c>
      <c r="K21" s="10" t="s">
        <v>0</v>
      </c>
      <c r="L21" s="10" t="s">
        <v>0</v>
      </c>
      <c r="M21" s="10" t="s">
        <v>0</v>
      </c>
    </row>
    <row r="22" spans="1:14" ht="20.100000000000001" customHeight="1" x14ac:dyDescent="0.3">
      <c r="B22" s="513"/>
      <c r="C22" s="490"/>
      <c r="D22" s="490"/>
      <c r="E22" s="490"/>
      <c r="F22" s="495"/>
      <c r="G22" s="101" t="s">
        <v>335</v>
      </c>
      <c r="H22" s="279" t="s">
        <v>1105</v>
      </c>
      <c r="I22" s="19"/>
      <c r="J22" s="10" t="s">
        <v>0</v>
      </c>
      <c r="K22" s="10" t="s">
        <v>0</v>
      </c>
      <c r="L22" s="10" t="s">
        <v>0</v>
      </c>
      <c r="M22" s="10" t="s">
        <v>0</v>
      </c>
    </row>
    <row r="23" spans="1:14" ht="20.100000000000001" customHeight="1" x14ac:dyDescent="0.3">
      <c r="B23" s="513"/>
      <c r="C23" s="490"/>
      <c r="D23" s="490"/>
      <c r="E23" s="490"/>
      <c r="F23" s="496"/>
      <c r="G23" s="101" t="s">
        <v>336</v>
      </c>
      <c r="H23" s="279" t="s">
        <v>1106</v>
      </c>
      <c r="I23" s="19"/>
      <c r="J23" s="10" t="s">
        <v>0</v>
      </c>
      <c r="K23" s="10" t="s">
        <v>0</v>
      </c>
      <c r="L23" s="10" t="s">
        <v>0</v>
      </c>
      <c r="M23" s="10" t="s">
        <v>0</v>
      </c>
    </row>
    <row r="24" spans="1:14" ht="20.100000000000001" customHeight="1" x14ac:dyDescent="0.3">
      <c r="B24" s="35"/>
      <c r="C24" s="15"/>
      <c r="D24" s="17"/>
      <c r="E24" s="15"/>
      <c r="F24" s="15"/>
      <c r="G24" s="106" t="s">
        <v>5</v>
      </c>
      <c r="H24" s="14"/>
      <c r="I24" s="22"/>
      <c r="J24" s="23"/>
      <c r="K24" s="16"/>
      <c r="L24" s="16"/>
      <c r="M24" s="16"/>
    </row>
    <row r="25" spans="1:14" ht="20.100000000000001" customHeight="1" x14ac:dyDescent="0.3">
      <c r="B25" s="486" t="s">
        <v>312</v>
      </c>
      <c r="C25" s="511" t="s">
        <v>1101</v>
      </c>
      <c r="D25" s="512"/>
      <c r="E25" s="512"/>
      <c r="F25" s="491" t="s">
        <v>1075</v>
      </c>
      <c r="G25" s="100" t="s">
        <v>321</v>
      </c>
      <c r="H25" s="31" t="s">
        <v>1098</v>
      </c>
      <c r="I25" s="29"/>
      <c r="J25" s="34" t="s">
        <v>0</v>
      </c>
      <c r="K25" s="34" t="s">
        <v>0</v>
      </c>
      <c r="L25" s="34" t="s">
        <v>0</v>
      </c>
      <c r="M25" s="34" t="s">
        <v>0</v>
      </c>
    </row>
    <row r="26" spans="1:14" ht="20.100000000000001" customHeight="1" x14ac:dyDescent="0.3">
      <c r="B26" s="487"/>
      <c r="C26" s="512"/>
      <c r="D26" s="512"/>
      <c r="E26" s="512"/>
      <c r="F26" s="491"/>
      <c r="G26" s="102" t="s">
        <v>322</v>
      </c>
      <c r="H26" s="18" t="s">
        <v>1099</v>
      </c>
      <c r="I26" s="29"/>
      <c r="J26" s="10" t="s">
        <v>0</v>
      </c>
      <c r="K26" s="10" t="s">
        <v>0</v>
      </c>
      <c r="L26" s="10" t="s">
        <v>0</v>
      </c>
      <c r="M26" s="10" t="s">
        <v>0</v>
      </c>
    </row>
    <row r="27" spans="1:14" ht="20.100000000000001" customHeight="1" x14ac:dyDescent="0.3">
      <c r="B27" s="35"/>
      <c r="C27" s="15"/>
      <c r="D27" s="17"/>
      <c r="E27" s="15"/>
      <c r="F27" s="15"/>
      <c r="G27" s="106" t="s">
        <v>5</v>
      </c>
      <c r="H27" s="14"/>
      <c r="I27" s="22"/>
      <c r="J27" s="23"/>
      <c r="K27" s="16"/>
      <c r="L27" s="16"/>
      <c r="M27" s="16"/>
    </row>
    <row r="28" spans="1:14" ht="20.100000000000001" customHeight="1" x14ac:dyDescent="0.3">
      <c r="B28" s="486" t="s">
        <v>314</v>
      </c>
      <c r="C28" s="492" t="s">
        <v>1100</v>
      </c>
      <c r="D28" s="493"/>
      <c r="E28" s="493"/>
      <c r="F28" s="490" t="s">
        <v>1079</v>
      </c>
      <c r="G28" s="100" t="s">
        <v>188</v>
      </c>
      <c r="H28" s="31" t="s">
        <v>1080</v>
      </c>
      <c r="I28" s="29"/>
      <c r="J28" s="34" t="s">
        <v>0</v>
      </c>
      <c r="K28" s="34" t="s">
        <v>0</v>
      </c>
      <c r="L28" s="34" t="s">
        <v>0</v>
      </c>
      <c r="M28" s="34" t="s">
        <v>0</v>
      </c>
    </row>
    <row r="29" spans="1:14" ht="20.100000000000001" customHeight="1" x14ac:dyDescent="0.3">
      <c r="B29" s="487"/>
      <c r="C29" s="493"/>
      <c r="D29" s="493"/>
      <c r="E29" s="493"/>
      <c r="F29" s="491"/>
      <c r="G29" s="102" t="s">
        <v>315</v>
      </c>
      <c r="H29" s="18" t="s">
        <v>1081</v>
      </c>
      <c r="I29" s="29"/>
      <c r="J29" s="10" t="s">
        <v>0</v>
      </c>
      <c r="K29" s="10" t="s">
        <v>0</v>
      </c>
      <c r="L29" s="10" t="s">
        <v>0</v>
      </c>
      <c r="M29" s="10" t="s">
        <v>0</v>
      </c>
    </row>
    <row r="30" spans="1:14" ht="20.100000000000001" customHeight="1" thickBot="1" x14ac:dyDescent="0.35">
      <c r="A30" s="6"/>
      <c r="B30" s="6"/>
      <c r="C30" s="6"/>
      <c r="D30" s="6"/>
      <c r="E30" s="6"/>
      <c r="F30" s="6"/>
      <c r="G30" s="6"/>
      <c r="H30" s="6"/>
      <c r="I30" s="6"/>
      <c r="J30" s="6"/>
      <c r="K30" s="6"/>
      <c r="L30" s="6"/>
      <c r="M30" s="6"/>
      <c r="N30" s="6"/>
    </row>
    <row r="31" spans="1:14" ht="20.100000000000001" customHeight="1" thickTop="1" x14ac:dyDescent="0.3"/>
    <row r="32" spans="1:14" ht="20.100000000000001" customHeight="1" x14ac:dyDescent="0.45">
      <c r="B32" s="36" t="s">
        <v>1011</v>
      </c>
    </row>
    <row r="33" spans="2:2" ht="20.100000000000001" customHeight="1" x14ac:dyDescent="0.3">
      <c r="B33" s="2" t="s">
        <v>1089</v>
      </c>
    </row>
    <row r="34" spans="2:2" ht="20.100000000000001" customHeight="1" x14ac:dyDescent="0.3">
      <c r="B34" s="2" t="s">
        <v>1090</v>
      </c>
    </row>
    <row r="35" spans="2:2" ht="20.100000000000001" customHeight="1" x14ac:dyDescent="0.3"/>
    <row r="36" spans="2:2" ht="20.100000000000001" customHeight="1" x14ac:dyDescent="0.45">
      <c r="B36" s="36" t="s">
        <v>1012</v>
      </c>
    </row>
    <row r="37" spans="2:2" ht="20.100000000000001" customHeight="1" x14ac:dyDescent="0.3">
      <c r="B37" s="2" t="s">
        <v>1091</v>
      </c>
    </row>
    <row r="80" ht="20.100000000000001" customHeight="1" x14ac:dyDescent="0.3"/>
    <row r="81" ht="20.100000000000001" customHeight="1" x14ac:dyDescent="0.3"/>
    <row r="82" ht="20.100000000000001" customHeight="1" x14ac:dyDescent="0.3"/>
    <row r="83" ht="20.100000000000001" customHeight="1" x14ac:dyDescent="0.3"/>
    <row r="84" ht="20.100000000000001" customHeight="1" x14ac:dyDescent="0.3"/>
    <row r="85" ht="20.100000000000001" customHeight="1" x14ac:dyDescent="0.3"/>
    <row r="86" ht="20.100000000000001" customHeight="1" x14ac:dyDescent="0.3"/>
    <row r="87" ht="20.100000000000001" customHeight="1" x14ac:dyDescent="0.3"/>
    <row r="88" ht="20.100000000000001" customHeight="1" x14ac:dyDescent="0.3"/>
    <row r="89" ht="20.100000000000001" customHeight="1" x14ac:dyDescent="0.3"/>
    <row r="90" ht="20.100000000000001" customHeight="1" x14ac:dyDescent="0.3"/>
    <row r="91" ht="20.100000000000001" customHeight="1" x14ac:dyDescent="0.3"/>
    <row r="92" ht="20.100000000000001" customHeight="1" x14ac:dyDescent="0.3"/>
    <row r="93" ht="20.100000000000001" customHeight="1" x14ac:dyDescent="0.3"/>
    <row r="94" ht="20.100000000000001" customHeight="1" x14ac:dyDescent="0.3"/>
    <row r="95" ht="20.100000000000001" customHeight="1" x14ac:dyDescent="0.3"/>
    <row r="96" ht="20.100000000000001" customHeight="1" x14ac:dyDescent="0.3"/>
  </sheetData>
  <mergeCells count="21">
    <mergeCell ref="A1:G1"/>
    <mergeCell ref="B11:F14"/>
    <mergeCell ref="G11:G14"/>
    <mergeCell ref="H11:H14"/>
    <mergeCell ref="J11:M11"/>
    <mergeCell ref="J12:M12"/>
    <mergeCell ref="J13:J14"/>
    <mergeCell ref="K13:K14"/>
    <mergeCell ref="L13:L14"/>
    <mergeCell ref="M13:M14"/>
    <mergeCell ref="B16:B18"/>
    <mergeCell ref="C16:F18"/>
    <mergeCell ref="B20:B23"/>
    <mergeCell ref="C20:E23"/>
    <mergeCell ref="F20:F23"/>
    <mergeCell ref="B25:B26"/>
    <mergeCell ref="C25:E26"/>
    <mergeCell ref="F25:F26"/>
    <mergeCell ref="B28:B29"/>
    <mergeCell ref="C28:E29"/>
    <mergeCell ref="F28:F29"/>
  </mergeCells>
  <phoneticPr fontId="2"/>
  <hyperlinks>
    <hyperlink ref="A1:G1" location="対象製品ﾘｽﾄ!B19"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4BFEA8-90EF-49AC-B8F0-31010E7FB550}">
  <ds:schemaRefs>
    <ds:schemaRef ds:uri="http://schemas.microsoft.com/office/infopath/2007/PartnerControls"/>
    <ds:schemaRef ds:uri="http://schemas.openxmlformats.org/package/2006/metadata/core-properties"/>
    <ds:schemaRef ds:uri="http://purl.org/dc/terms/"/>
    <ds:schemaRef ds:uri="http://purl.org/dc/dcmitype/"/>
    <ds:schemaRef ds:uri="288acd8e-1405-4f0c-9b01-c69913eb2d7f"/>
    <ds:schemaRef ds:uri="http://www.w3.org/XML/1998/namespace"/>
    <ds:schemaRef ds:uri="http://schemas.microsoft.com/office/2006/documentManagement/types"/>
    <ds:schemaRef ds:uri="dd047897-a618-4069-9ed9-19ca2a4f32f7"/>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4D7782-663E-49BE-9308-EBE7A0C1BA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47</vt:i4>
      </vt:variant>
    </vt:vector>
  </HeadingPairs>
  <TitlesOfParts>
    <vt:vector size="96" baseType="lpstr">
      <vt:lpstr>型式(その他)</vt:lpstr>
      <vt:lpstr>型式(AMS)</vt:lpstr>
      <vt:lpstr>仕様書</vt:lpstr>
      <vt:lpstr>対象製品ﾘｽﾄ</vt:lpstr>
      <vt:lpstr>AMS▢A</vt:lpstr>
      <vt:lpstr>AMS▢A-X101</vt:lpstr>
      <vt:lpstr>AMS▢A-X102</vt:lpstr>
      <vt:lpstr>AMS▢B</vt:lpstr>
      <vt:lpstr>AMS▢B-X101</vt:lpstr>
      <vt:lpstr>AMS▢B-X102</vt:lpstr>
      <vt:lpstr>EXA1</vt:lpstr>
      <vt:lpstr>ITV-X399</vt:lpstr>
      <vt:lpstr>ARS</vt:lpstr>
      <vt:lpstr>VP-X660,661</vt:lpstr>
      <vt:lpstr>AF</vt:lpstr>
      <vt:lpstr>AFM</vt:lpstr>
      <vt:lpstr>AFD</vt:lpstr>
      <vt:lpstr>AFG</vt:lpstr>
      <vt:lpstr>AR</vt:lpstr>
      <vt:lpstr>AR□M</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JSXM</vt:lpstr>
      <vt:lpstr>Y□(T)</vt:lpstr>
      <vt:lpstr>VHS</vt:lpstr>
      <vt:lpstr>E□00</vt:lpstr>
      <vt:lpstr>E□00L</vt:lpstr>
      <vt:lpstr>E□00T</vt:lpstr>
      <vt:lpstr>Y□10</vt:lpstr>
      <vt:lpstr>Y□4</vt:lpstr>
      <vt:lpstr>IS10M</vt:lpstr>
      <vt:lpstr>IS10T</vt:lpstr>
      <vt:lpstr>IS10L</vt:lpstr>
      <vt:lpstr>IS10E</vt:lpstr>
      <vt:lpstr>E□00E</vt:lpstr>
      <vt:lpstr>AKM</vt:lpstr>
      <vt:lpstr>AF!Print_Area</vt:lpstr>
      <vt:lpstr>AFD!Print_Area</vt:lpstr>
      <vt:lpstr>AFF!Print_Area</vt:lpstr>
      <vt:lpstr>AFG!Print_Area</vt:lpstr>
      <vt:lpstr>AFM!Print_Area</vt:lpstr>
      <vt:lpstr>AKM!Print_Area</vt:lpstr>
      <vt:lpstr>AM!Print_Area</vt:lpstr>
      <vt:lpstr>AMD!Print_Area</vt:lpstr>
      <vt:lpstr>AMK!Print_Area</vt:lpstr>
      <vt:lpstr>AMS▢A!Print_Area</vt:lpstr>
      <vt:lpstr>'AMS▢A-X101'!Print_Area</vt:lpstr>
      <vt:lpstr>'AMS▢A-X102'!Print_Area</vt:lpstr>
      <vt:lpstr>AMS▢B!Print_Area</vt:lpstr>
      <vt:lpstr>'AMS▢B-X101'!Print_Area</vt:lpstr>
      <vt:lpstr>'AMS▢B-X102'!Print_Area</vt:lpstr>
      <vt:lpstr>AR!Print_Area</vt:lpstr>
      <vt:lpstr>AR□M!Print_Area</vt:lpstr>
      <vt:lpstr>ARG!Print_Area</vt:lpstr>
      <vt:lpstr>ARP!Print_Area</vt:lpstr>
      <vt:lpstr>ARS!Print_Area</vt:lpstr>
      <vt:lpstr>'AV-A'!Print_Area</vt:lpstr>
      <vt:lpstr>AW!Print_Area</vt:lpstr>
      <vt:lpstr>AWD!Print_Area</vt:lpstr>
      <vt:lpstr>AWG!Print_Area</vt:lpstr>
      <vt:lpstr>AWM!Print_Area</vt:lpstr>
      <vt:lpstr>E□00!Print_Area</vt:lpstr>
      <vt:lpstr>E□00L!Print_Area</vt:lpstr>
      <vt:lpstr>E□00T!Print_Area</vt:lpstr>
      <vt:lpstr>'EXA1'!Print_Area</vt:lpstr>
      <vt:lpstr>IDG!Print_Area</vt:lpstr>
      <vt:lpstr>IS10E!Print_Area</vt:lpstr>
      <vt:lpstr>IS10L!Print_Area</vt:lpstr>
      <vt:lpstr>IS10M!Print_Area</vt:lpstr>
      <vt:lpstr>IS10T!Print_Area</vt:lpstr>
      <vt:lpstr>'ITV-X399'!Print_Area</vt:lpstr>
      <vt:lpstr>JSXM!Print_Area</vt:lpstr>
      <vt:lpstr>PF3A7!Print_Area</vt:lpstr>
      <vt:lpstr>PF3A8!Print_Area</vt:lpstr>
      <vt:lpstr>VHS!Print_Area</vt:lpstr>
      <vt:lpstr>VP☐E!Print_Area</vt:lpstr>
      <vt:lpstr>'VP-X660,661'!Print_Area</vt:lpstr>
      <vt:lpstr>'Y□(T)'!Print_Area</vt:lpstr>
      <vt:lpstr>Y□10!Print_Area</vt:lpstr>
      <vt:lpstr>Y□4!Print_Area</vt:lpstr>
      <vt:lpstr>'型式(AMS)'!Print_Area</vt:lpstr>
      <vt:lpstr>'型式(その他)'!Print_Area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Oe Natsuki</cp:lastModifiedBy>
  <cp:lastPrinted>2024-05-21T05:47:07Z</cp:lastPrinted>
  <dcterms:created xsi:type="dcterms:W3CDTF">2018-04-05T01:16:39Z</dcterms:created>
  <dcterms:modified xsi:type="dcterms:W3CDTF">2025-05-16T03:07:24Z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